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uadcopter Challenge 2020-2021\website\"/>
    </mc:Choice>
  </mc:AlternateContent>
  <xr:revisionPtr revIDLastSave="0" documentId="13_ncr:1_{71B87FA3-6A5C-4353-8918-16D73D89E44D}" xr6:coauthVersionLast="45" xr6:coauthVersionMax="45" xr10:uidLastSave="{00000000-0000-0000-0000-000000000000}"/>
  <bookViews>
    <workbookView xWindow="660" yWindow="2592" windowWidth="21576" windowHeight="9456" xr2:uid="{066B9019-C1BF-4114-984B-09AC210B4C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22" i="1" l="1"/>
  <c r="J12" i="1"/>
  <c r="J5" i="1"/>
  <c r="J17" i="1"/>
  <c r="J39" i="1"/>
  <c r="J38" i="1"/>
  <c r="J37" i="1"/>
  <c r="J40" i="1"/>
  <c r="J36" i="1"/>
  <c r="J35" i="1"/>
  <c r="J33" i="1"/>
  <c r="J31" i="1" l="1"/>
  <c r="J16" i="1"/>
  <c r="J9" i="1"/>
  <c r="J27" i="1"/>
  <c r="J26" i="1"/>
  <c r="J25" i="1"/>
  <c r="J19" i="1"/>
  <c r="J18" i="1"/>
  <c r="J23" i="1" l="1"/>
  <c r="J13" i="1" l="1"/>
  <c r="J15" i="1"/>
  <c r="J14" i="1"/>
  <c r="J11" i="1"/>
  <c r="J21" i="1"/>
  <c r="J24" i="1"/>
  <c r="J10" i="1" l="1"/>
  <c r="J20" i="1"/>
  <c r="J8" i="1"/>
  <c r="J7" i="1"/>
  <c r="J6" i="1"/>
  <c r="J4" i="1"/>
  <c r="J1" i="1" l="1"/>
</calcChain>
</file>

<file path=xl/sharedStrings.xml><?xml version="1.0" encoding="utf-8"?>
<sst xmlns="http://schemas.openxmlformats.org/spreadsheetml/2006/main" count="80" uniqueCount="78">
  <si>
    <t>cost each</t>
  </si>
  <si>
    <t># per pair</t>
  </si>
  <si>
    <t>cost</t>
  </si>
  <si>
    <t>Divided craft organizer</t>
  </si>
  <si>
    <t>https://www.zoro.com/plano-molding-compartment-box-4-to-27-compartmnt-clear-2-3750-02/i/G4811931/</t>
  </si>
  <si>
    <t>https://force1rc.com/products/u49w-blue-heron-wifi-drone-with-camera-fpv-drone-w-live-video-altitude-hold</t>
  </si>
  <si>
    <t>https://www.digikey.com/products/en?keywords=sparkfun%2014055</t>
  </si>
  <si>
    <t>https://www.digikey.com/products/en/motors-solenoids-driver-boards-modules/motors-ac-dc/178?k=adafruit%201450</t>
  </si>
  <si>
    <t>Perma-Proto breadboard (half size)</t>
  </si>
  <si>
    <t>https://www.digikey.com/product-detail/en/adafruit-industries-llc/1609/1528-1195-ND/5353655</t>
  </si>
  <si>
    <t>8 Gig microSD card class 10 with SD adapter</t>
  </si>
  <si>
    <t>https://www.amazon.com/gp/product/B01DOFCPNW/ref=oh_aui_detailpage_o04_s00?ie=UTF8&amp;psc=1</t>
  </si>
  <si>
    <t>black</t>
  </si>
  <si>
    <t>https://www.digikey.com/product-detail/en/81044%2f12-22-0/A144726-DS-ND/5329623/?itemSeq=313392856</t>
  </si>
  <si>
    <t>red</t>
  </si>
  <si>
    <t>https://www.digikey.com/product-detail/en/81044%2f12-22-2/81044%2f12-22-2-DS-ND/2399738/?itemSeq=313392911</t>
  </si>
  <si>
    <t>white</t>
  </si>
  <si>
    <t>https://www.digikey.com/product-detail/en/81044%2f9-22-9/81044%2f9-22-9-DS-ND/5329700/?itemSeq=313392970</t>
  </si>
  <si>
    <t>Tiny breadboard</t>
  </si>
  <si>
    <t>https://www.digikey.com/products/en?keywords=1568-1801-ND</t>
  </si>
  <si>
    <t>Medium breadboard</t>
  </si>
  <si>
    <t>https://www.allelectronics.com/item/ledkit/led-flashing-kit/1.html</t>
  </si>
  <si>
    <t>Jumper wire pack</t>
  </si>
  <si>
    <t>https://www.digikey.com/products/en?keywords=BKWK-2-ND</t>
  </si>
  <si>
    <t>https://www.digikey.com/product-detail/en/pololu-corporation/4000/2183-4000-ND/11586861</t>
  </si>
  <si>
    <t>https://www.allelectronics.com/item/ics-8/8-pin-ic-socket/1.html</t>
  </si>
  <si>
    <t>LED (red yellow) (20 pack)</t>
  </si>
  <si>
    <t>https://www.sparkfun.com/search/results?term=10049</t>
  </si>
  <si>
    <t>330 Ohm resistors for LEDs</t>
  </si>
  <si>
    <t>https://www.digikey.com/product-detail/en/stackpole-electronics-inc/CF14JT330R/CF14JT330RCT-ND/1830338</t>
  </si>
  <si>
    <t>https://www.digikey.com/product-detail/en/SEN-13284/1568-1257-ND/5762407/</t>
  </si>
  <si>
    <t>https://www.digikey.com/products/en?keywords=sparkfun%2011084</t>
  </si>
  <si>
    <t>https://www.digikey.com/products/en?keywords=732-5334-nd</t>
  </si>
  <si>
    <t>https://www.digikey.com/products/en?keywords=hdr100imp40f-g-v-th-nd</t>
  </si>
  <si>
    <t>https://www.amazon.com/gp/product/B073JWXGNT/ref=ox_sc_act_title_3?smid=ATVPDKIKX0DER&amp;psc=1</t>
  </si>
  <si>
    <t>Servo (with feedback line)</t>
  </si>
  <si>
    <t>LSM9051 9 degree of freedom IMU</t>
  </si>
  <si>
    <t>https://www.digikey.com/product-detail/en/stackpole-electronics-inc/CF14JT4K70/CF14JT4K70CT-ND/1830366</t>
  </si>
  <si>
    <t># needed</t>
  </si>
  <si>
    <t>Soldering recommended parts (not provided)</t>
  </si>
  <si>
    <t>Quadcopter parts for one team (provided)</t>
  </si>
  <si>
    <t>https://www.digikey.com/product-detail/en/apex-tool-group/WLC100/WLC100-ND/4502209</t>
  </si>
  <si>
    <t>Helping hands</t>
  </si>
  <si>
    <t>https://www.digikey.com/product-detail/en/adafruit-industries-llc/291/1528-2144-ND/7244930</t>
  </si>
  <si>
    <t>Metal sponge</t>
  </si>
  <si>
    <t>https://www.digikey.com/product-detail/en/tubedepot/370-369/2197-370-369-ND/10487779</t>
  </si>
  <si>
    <t>or</t>
  </si>
  <si>
    <t>2197-370-369-ND</t>
  </si>
  <si>
    <t>https://www.digikey.com/product-detail/en/aven-tools/17542/243-1186-ND/2815651</t>
  </si>
  <si>
    <t>https://www.digikey.com/product-detail/en/chip-quik-inc/SMD2SW.031-1OZ/SMD2SW.0311OZ-ND/9558144</t>
  </si>
  <si>
    <t>wire stripper</t>
  </si>
  <si>
    <t>https://www.digikey.com/product-detail/en/seeed-technology-co-ltd/404080001/1597-1537-ND/5487868</t>
  </si>
  <si>
    <t>https://www.digikey.com/product-detail/en/american-hakko-products-inc/CHP-170/1691-1037-ND/6228793</t>
  </si>
  <si>
    <t>diagonal cutter (wire snipper)</t>
  </si>
  <si>
    <t>Solder (1 oz spool, 60/40 tin/lead, 0.031" diam.)</t>
  </si>
  <si>
    <t>Desoldering braid (solder wick)</t>
  </si>
  <si>
    <t>Electrical tape - purchase at hardware store</t>
  </si>
  <si>
    <t>Safety goggles - purchase at hardware store</t>
  </si>
  <si>
    <t>MPL3115A2 pressure-based altimeter</t>
  </si>
  <si>
    <t>https://www.amazon.com/gp/product/B07GDRJBST/ref=ox_sc_act_title_1?smid=A1TWLZP42NZO8U&amp;psc=1</t>
  </si>
  <si>
    <t>USB micro cable (for Teensy and hacking)</t>
  </si>
  <si>
    <t>Blue Heron drone</t>
  </si>
  <si>
    <t>Male header strips</t>
  </si>
  <si>
    <t>Female header strips</t>
  </si>
  <si>
    <t>32 Gig microSD card (for camera)</t>
  </si>
  <si>
    <t>Flasher kit (learn to solder)</t>
  </si>
  <si>
    <t>8-pin socket (add to kit above)</t>
  </si>
  <si>
    <t>4.7k pull-up resistors (for I2C bus)</t>
  </si>
  <si>
    <t>Teensy 3.5 microcontroller (without headers)</t>
  </si>
  <si>
    <t>https://www.digikey.com/product-detail/en/adafruit-industries-llc/1608/1528-1101-ND/5154676</t>
  </si>
  <si>
    <t>Perma-Proto breadboard (quarter size)</t>
  </si>
  <si>
    <t>Wire - 22 gauge stranded (3 colors, ~2.5 feet of each)</t>
  </si>
  <si>
    <t>Soldering station (a fine-tip, basic soldering iron could work too)</t>
  </si>
  <si>
    <t>soldering total</t>
  </si>
  <si>
    <t>parts total</t>
  </si>
  <si>
    <t>Parts list for MnSGC 2020-2021 Quadcopter Exploration-Flying Challenge</t>
  </si>
  <si>
    <t>finer tip for soldering station</t>
  </si>
  <si>
    <t>https://www.digikey.com/en/products/detail/ST5/ST5-ND/251744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</si>
</sst>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Fill="1" applyBorder="1"/>
    <xf numFmtId="0" fontId="1" fillId="0" borderId="0" xfId="1" applyFill="1"/>
    <xf numFmtId="0" fontId="0" fillId="0" borderId="0" xfId="0" applyFill="1"/>
    <xf numFmtId="0" fontId="0" fillId="2" borderId="0" xfId="0" applyFill="1"/>
    <xf numFmtId="0" fontId="1" fillId="0" borderId="0" xfId="1" applyFill="1" applyAlignment="1">
      <alignment horizontal="left" vertical="center" readingOrder="1"/>
    </xf>
    <xf numFmtId="2" fontId="0" fillId="0" borderId="0" xfId="0" applyNumberFormat="1" applyFill="1"/>
    <xf numFmtId="0" fontId="0" fillId="0" borderId="0" xfId="0" applyAlignment="1">
      <alignment horizontal="right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product-detail/en/SEN-13284/1568-1257-ND/5762407/" TargetMode="External"/><Relationship Id="rId13" Type="http://schemas.openxmlformats.org/officeDocument/2006/relationships/hyperlink" Target="https://www.digikey.com/product-detail/en/adafruit-industries-llc/291/1528-2144-ND/7244930" TargetMode="External"/><Relationship Id="rId18" Type="http://schemas.openxmlformats.org/officeDocument/2006/relationships/hyperlink" Target="https://www.digikey.com/product-detail/en/american-hakko-products-inc/CHP-170/1691-1037-ND/6228793" TargetMode="External"/><Relationship Id="rId26" Type="http://schemas.openxmlformats.org/officeDocument/2006/relationships/hyperlink" Target="https://www.amazon.com/gp/product/B07GDRJBST/ref=ox_sc_act_title_1?smid=A1TWLZP42NZO8U&amp;psc=1" TargetMode="External"/><Relationship Id="rId3" Type="http://schemas.openxmlformats.org/officeDocument/2006/relationships/hyperlink" Target="https://www.digikey.com/products/en?keywords=BKWK-2-ND" TargetMode="External"/><Relationship Id="rId21" Type="http://schemas.openxmlformats.org/officeDocument/2006/relationships/hyperlink" Target="https://www.zoro.com/plano-molding-compartment-box-4-to-27-compartmnt-clear-2-3750-02/i/G4811931/" TargetMode="External"/><Relationship Id="rId7" Type="http://schemas.openxmlformats.org/officeDocument/2006/relationships/hyperlink" Target="https://www.digikey.com/product-detail/en/stackpole-electronics-inc/CF14JT330R/CF14JT330RCT-ND/1830338" TargetMode="External"/><Relationship Id="rId12" Type="http://schemas.openxmlformats.org/officeDocument/2006/relationships/hyperlink" Target="https://www.digikey.com/product-detail/en/apex-tool-group/WLC100/WLC100-ND/4502209" TargetMode="External"/><Relationship Id="rId17" Type="http://schemas.openxmlformats.org/officeDocument/2006/relationships/hyperlink" Target="https://www.digikey.com/product-detail/en/seeed-technology-co-ltd/404080001/1597-1537-ND/5487868" TargetMode="External"/><Relationship Id="rId25" Type="http://schemas.openxmlformats.org/officeDocument/2006/relationships/hyperlink" Target="https://www.digikey.com/product-detail/en/stackpole-electronics-inc/CF14JT4K70/CF14JT4K70CT-ND/1830366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digikey.com/products/en?keywords=1568-1801-ND" TargetMode="External"/><Relationship Id="rId16" Type="http://schemas.openxmlformats.org/officeDocument/2006/relationships/hyperlink" Target="https://www.digikey.com/product-detail/en/chip-quik-inc/SMD2SW.031-1OZ/SMD2SW.0311OZ-ND/9558144" TargetMode="External"/><Relationship Id="rId20" Type="http://schemas.openxmlformats.org/officeDocument/2006/relationships/hyperlink" Target="https://force1rc.com/products/u49w-blue-heron-wifi-drone-with-camera-fpv-drone-w-live-video-altitude-hold" TargetMode="External"/><Relationship Id="rId29" Type="http://schemas.openxmlformats.org/officeDocument/2006/relationships/hyperlink" Target="https://www.digikey.com/product-detail/en/81044%2f12-22-0/A144726-DS-ND/5329623/?itemSeq=313392856" TargetMode="External"/><Relationship Id="rId1" Type="http://schemas.openxmlformats.org/officeDocument/2006/relationships/hyperlink" Target="https://www.digikey.com/products/en?keywords=sparkfun%2014055" TargetMode="External"/><Relationship Id="rId6" Type="http://schemas.openxmlformats.org/officeDocument/2006/relationships/hyperlink" Target="https://www.sparkfun.com/search/results?term=10049" TargetMode="External"/><Relationship Id="rId11" Type="http://schemas.openxmlformats.org/officeDocument/2006/relationships/hyperlink" Target="https://www.amazon.com/gp/product/B073JWXGNT/ref=ox_sc_act_title_3?smid=ATVPDKIKX0DER&amp;psc=1" TargetMode="External"/><Relationship Id="rId24" Type="http://schemas.openxmlformats.org/officeDocument/2006/relationships/hyperlink" Target="https://www.allelectronics.com/item/ledkit/led-flashing-kit/1.html" TargetMode="External"/><Relationship Id="rId32" Type="http://schemas.openxmlformats.org/officeDocument/2006/relationships/hyperlink" Target="https://www.digikey.com/en/products/detail/ST5/ST5-ND/251744" TargetMode="External"/><Relationship Id="rId5" Type="http://schemas.openxmlformats.org/officeDocument/2006/relationships/hyperlink" Target="https://www.allelectronics.com/item/ics-8/8-pin-ic-socket/1.html" TargetMode="External"/><Relationship Id="rId15" Type="http://schemas.openxmlformats.org/officeDocument/2006/relationships/hyperlink" Target="https://www.digikey.com/product-detail/en/aven-tools/17542/243-1186-ND/2815651" TargetMode="External"/><Relationship Id="rId23" Type="http://schemas.openxmlformats.org/officeDocument/2006/relationships/hyperlink" Target="https://www.amazon.com/gp/product/B01DOFCPNW/ref=oh_aui_detailpage_o04_s00?ie=UTF8&amp;psc=1" TargetMode="External"/><Relationship Id="rId28" Type="http://schemas.openxmlformats.org/officeDocument/2006/relationships/hyperlink" Target="https://www.digikey.com/product-detail/en/adafruit-industries-llc/1608/1528-1101-ND/5154676" TargetMode="External"/><Relationship Id="rId10" Type="http://schemas.openxmlformats.org/officeDocument/2006/relationships/hyperlink" Target="https://www.digikey.com/products/en?keywords=hdr100imp40f-g-v-th-nd" TargetMode="External"/><Relationship Id="rId19" Type="http://schemas.openxmlformats.org/officeDocument/2006/relationships/hyperlink" Target="https://www.digikey.com/products/en?keywords=sparkfun%2011084" TargetMode="External"/><Relationship Id="rId31" Type="http://schemas.openxmlformats.org/officeDocument/2006/relationships/hyperlink" Target="https://www.digikey.com/product-detail/en/81044%2f9-22-9/81044%2f9-22-9-DS-ND/5329700/?itemSeq=313392970" TargetMode="External"/><Relationship Id="rId4" Type="http://schemas.openxmlformats.org/officeDocument/2006/relationships/hyperlink" Target="https://www.digikey.com/product-detail/en/pololu-corporation/4000/2183-4000-ND/11586861" TargetMode="External"/><Relationship Id="rId9" Type="http://schemas.openxmlformats.org/officeDocument/2006/relationships/hyperlink" Target="https://www.digikey.com/products/en?keywords=732-5334-nd" TargetMode="External"/><Relationship Id="rId14" Type="http://schemas.openxmlformats.org/officeDocument/2006/relationships/hyperlink" Target="https://www.digikey.com/product-detail/en/tubedepot/370-369/2197-370-369-ND/10487779" TargetMode="External"/><Relationship Id="rId22" Type="http://schemas.openxmlformats.org/officeDocument/2006/relationships/hyperlink" Target="https://www.digikey.com/products/en/motors-solenoids-driver-boards-modules/motors-ac-dc/178?k=adafruit%201450" TargetMode="External"/><Relationship Id="rId27" Type="http://schemas.openxmlformats.org/officeDocument/2006/relationships/hyperlink" Target="https://www.digikey.com/product-detail/en/adafruit-industries-llc/1609/1528-1195-ND/5353655" TargetMode="External"/><Relationship Id="rId30" Type="http://schemas.openxmlformats.org/officeDocument/2006/relationships/hyperlink" Target="https://www.digikey.com/product-detail/en/81044%2f12-22-2/81044%2f12-22-2-DS-ND/2399738/?itemSeq=313392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E2CB-F665-4A5F-943A-A2EB3B86C25D}">
  <dimension ref="A1:W42"/>
  <sheetViews>
    <sheetView tabSelected="1" workbookViewId="0">
      <selection activeCell="K34" sqref="K34"/>
    </sheetView>
  </sheetViews>
  <sheetFormatPr defaultRowHeight="14.4" x14ac:dyDescent="0.3"/>
  <sheetData>
    <row r="1" spans="1:17" ht="15" thickBot="1" x14ac:dyDescent="0.35">
      <c r="A1" t="s">
        <v>75</v>
      </c>
      <c r="I1" s="7" t="s">
        <v>74</v>
      </c>
      <c r="J1" s="8">
        <f>SUM(J4:J27)</f>
        <v>249.06099999999998</v>
      </c>
    </row>
    <row r="2" spans="1:17" x14ac:dyDescent="0.3">
      <c r="K2" s="3"/>
      <c r="L2" s="3"/>
      <c r="M2" s="3"/>
      <c r="N2" s="3"/>
      <c r="O2" s="3"/>
    </row>
    <row r="3" spans="1:17" x14ac:dyDescent="0.3">
      <c r="A3" t="s">
        <v>40</v>
      </c>
      <c r="H3" t="s">
        <v>0</v>
      </c>
      <c r="I3" t="s">
        <v>38</v>
      </c>
      <c r="J3" s="3" t="s">
        <v>2</v>
      </c>
      <c r="K3" s="3"/>
      <c r="L3" s="3"/>
      <c r="M3" s="3"/>
      <c r="N3" s="3"/>
      <c r="O3" s="3"/>
      <c r="P3" s="3"/>
      <c r="Q3" s="3"/>
    </row>
    <row r="4" spans="1:17" x14ac:dyDescent="0.3">
      <c r="B4" t="s">
        <v>61</v>
      </c>
      <c r="H4">
        <v>99.99</v>
      </c>
      <c r="I4">
        <v>1</v>
      </c>
      <c r="J4" s="3">
        <f t="shared" ref="J4:J15" si="0">H4*I4</f>
        <v>99.99</v>
      </c>
      <c r="K4" s="2" t="s">
        <v>5</v>
      </c>
      <c r="L4" s="3"/>
      <c r="M4" s="3"/>
      <c r="N4" s="3"/>
      <c r="O4" s="3"/>
      <c r="P4" s="3"/>
      <c r="Q4" s="3"/>
    </row>
    <row r="5" spans="1:17" x14ac:dyDescent="0.3">
      <c r="B5" t="s">
        <v>3</v>
      </c>
      <c r="H5">
        <v>6.64</v>
      </c>
      <c r="I5">
        <v>1</v>
      </c>
      <c r="J5" s="3">
        <f t="shared" si="0"/>
        <v>6.64</v>
      </c>
      <c r="K5" s="2" t="s">
        <v>4</v>
      </c>
      <c r="L5" s="3"/>
      <c r="M5" s="3"/>
      <c r="N5" s="3"/>
      <c r="O5" s="3"/>
      <c r="P5" s="3"/>
      <c r="Q5" s="3"/>
    </row>
    <row r="6" spans="1:17" x14ac:dyDescent="0.3">
      <c r="B6" s="3" t="s">
        <v>68</v>
      </c>
      <c r="C6" s="3"/>
      <c r="D6" s="3"/>
      <c r="E6" s="3"/>
      <c r="H6">
        <v>26.25</v>
      </c>
      <c r="I6">
        <v>1</v>
      </c>
      <c r="J6" s="3">
        <f t="shared" si="0"/>
        <v>26.25</v>
      </c>
      <c r="K6" s="2" t="s">
        <v>6</v>
      </c>
      <c r="L6" s="3"/>
      <c r="M6" s="3"/>
      <c r="N6" s="3"/>
      <c r="O6" s="3"/>
      <c r="P6" s="3"/>
      <c r="Q6" s="3"/>
    </row>
    <row r="7" spans="1:17" x14ac:dyDescent="0.3">
      <c r="B7" t="s">
        <v>35</v>
      </c>
      <c r="H7">
        <v>14.95</v>
      </c>
      <c r="I7">
        <v>1</v>
      </c>
      <c r="J7" s="3">
        <f t="shared" si="0"/>
        <v>14.95</v>
      </c>
      <c r="K7" s="2" t="s">
        <v>7</v>
      </c>
      <c r="L7" s="3"/>
      <c r="M7" s="3"/>
      <c r="N7" s="3"/>
      <c r="O7" s="3"/>
      <c r="P7" s="3"/>
      <c r="Q7" s="3"/>
    </row>
    <row r="8" spans="1:17" x14ac:dyDescent="0.3">
      <c r="B8" t="s">
        <v>10</v>
      </c>
      <c r="H8">
        <v>11.99</v>
      </c>
      <c r="I8">
        <v>1</v>
      </c>
      <c r="J8" s="3">
        <f t="shared" si="0"/>
        <v>11.99</v>
      </c>
      <c r="K8" s="1" t="s">
        <v>11</v>
      </c>
      <c r="L8" s="3"/>
      <c r="M8" s="3"/>
      <c r="N8" s="3"/>
      <c r="O8" s="3"/>
      <c r="P8" s="3"/>
      <c r="Q8" s="3"/>
    </row>
    <row r="9" spans="1:17" x14ac:dyDescent="0.3">
      <c r="B9" s="3" t="s">
        <v>64</v>
      </c>
      <c r="C9" s="3"/>
      <c r="D9" s="3"/>
      <c r="E9" s="3"/>
      <c r="H9">
        <v>8.49</v>
      </c>
      <c r="I9">
        <v>1</v>
      </c>
      <c r="J9" s="3">
        <f t="shared" si="0"/>
        <v>8.49</v>
      </c>
      <c r="K9" s="5" t="s">
        <v>34</v>
      </c>
      <c r="L9" s="3"/>
      <c r="M9" s="3"/>
      <c r="N9" s="3"/>
      <c r="O9" s="3"/>
      <c r="P9" s="3"/>
      <c r="Q9" s="3"/>
    </row>
    <row r="10" spans="1:17" x14ac:dyDescent="0.3">
      <c r="B10" t="s">
        <v>65</v>
      </c>
      <c r="H10">
        <v>2.5</v>
      </c>
      <c r="I10">
        <v>5</v>
      </c>
      <c r="J10" s="3">
        <f>H10*I10</f>
        <v>12.5</v>
      </c>
      <c r="K10" s="2" t="s">
        <v>21</v>
      </c>
      <c r="L10" s="3"/>
      <c r="M10" s="3"/>
      <c r="N10" s="3"/>
      <c r="O10" s="3"/>
      <c r="P10" s="3"/>
      <c r="Q10" s="3"/>
    </row>
    <row r="11" spans="1:17" x14ac:dyDescent="0.3">
      <c r="B11" t="s">
        <v>66</v>
      </c>
      <c r="H11">
        <v>0.2</v>
      </c>
      <c r="I11">
        <v>5</v>
      </c>
      <c r="J11" s="3">
        <f>H11*I11</f>
        <v>1</v>
      </c>
      <c r="K11" s="2" t="s">
        <v>25</v>
      </c>
      <c r="L11" s="3"/>
      <c r="M11" s="3"/>
      <c r="N11" s="3"/>
      <c r="O11" s="3"/>
      <c r="P11" s="3"/>
      <c r="Q11" s="3"/>
    </row>
    <row r="12" spans="1:17" x14ac:dyDescent="0.3">
      <c r="B12" t="s">
        <v>58</v>
      </c>
      <c r="H12">
        <v>14.95</v>
      </c>
      <c r="I12">
        <v>1</v>
      </c>
      <c r="J12" s="3">
        <f>H12*I12</f>
        <v>14.95</v>
      </c>
      <c r="K12" s="2" t="s">
        <v>31</v>
      </c>
      <c r="L12" s="3"/>
      <c r="M12" s="3"/>
      <c r="N12" s="3"/>
      <c r="O12" s="3"/>
      <c r="P12" s="3"/>
      <c r="Q12" s="3"/>
    </row>
    <row r="13" spans="1:17" x14ac:dyDescent="0.3">
      <c r="B13" s="3" t="s">
        <v>36</v>
      </c>
      <c r="C13" s="3"/>
      <c r="D13" s="3"/>
      <c r="E13" s="3"/>
      <c r="H13">
        <v>15.95</v>
      </c>
      <c r="I13">
        <v>1</v>
      </c>
      <c r="J13" s="3">
        <f>H13*I13</f>
        <v>15.95</v>
      </c>
      <c r="K13" s="2" t="s">
        <v>30</v>
      </c>
      <c r="L13" s="3"/>
      <c r="M13" s="3"/>
      <c r="N13" s="3"/>
      <c r="O13" s="3"/>
      <c r="P13" s="3"/>
      <c r="Q13" s="3"/>
    </row>
    <row r="14" spans="1:17" x14ac:dyDescent="0.3">
      <c r="B14" t="s">
        <v>26</v>
      </c>
      <c r="H14">
        <v>0.75</v>
      </c>
      <c r="I14">
        <v>0.2</v>
      </c>
      <c r="J14" s="3">
        <f t="shared" si="0"/>
        <v>0.15000000000000002</v>
      </c>
      <c r="K14" s="2" t="s">
        <v>27</v>
      </c>
      <c r="L14" s="3"/>
      <c r="M14" s="3"/>
      <c r="N14" s="3"/>
      <c r="O14" s="3"/>
      <c r="P14" s="3"/>
      <c r="Q14" s="3"/>
    </row>
    <row r="15" spans="1:17" x14ac:dyDescent="0.3">
      <c r="B15" t="s">
        <v>28</v>
      </c>
      <c r="H15">
        <v>0.1</v>
      </c>
      <c r="I15">
        <v>4</v>
      </c>
      <c r="J15" s="3">
        <f t="shared" si="0"/>
        <v>0.4</v>
      </c>
      <c r="K15" s="2" t="s">
        <v>29</v>
      </c>
      <c r="L15" s="3"/>
      <c r="M15" s="3"/>
      <c r="N15" s="3"/>
      <c r="O15" s="3"/>
      <c r="P15" s="3"/>
      <c r="Q15" s="3"/>
    </row>
    <row r="16" spans="1:17" x14ac:dyDescent="0.3">
      <c r="B16" t="s">
        <v>67</v>
      </c>
      <c r="H16">
        <v>0.1</v>
      </c>
      <c r="I16">
        <v>2</v>
      </c>
      <c r="J16" s="3">
        <f t="shared" ref="J16:J17" si="1">H16*I16</f>
        <v>0.2</v>
      </c>
      <c r="K16" s="2" t="s">
        <v>37</v>
      </c>
      <c r="L16" s="3"/>
      <c r="M16" s="3"/>
      <c r="N16" s="3"/>
      <c r="O16" s="3"/>
      <c r="P16" s="3"/>
      <c r="Q16" s="3"/>
    </row>
    <row r="17" spans="1:17" x14ac:dyDescent="0.3">
      <c r="B17" t="s">
        <v>60</v>
      </c>
      <c r="H17">
        <v>7.99</v>
      </c>
      <c r="I17">
        <v>0.4</v>
      </c>
      <c r="J17" s="3">
        <f t="shared" si="1"/>
        <v>3.1960000000000002</v>
      </c>
      <c r="K17" s="2" t="s">
        <v>59</v>
      </c>
      <c r="L17" s="3"/>
      <c r="M17" s="3"/>
      <c r="N17" s="3"/>
      <c r="O17" s="3"/>
      <c r="P17" s="3"/>
      <c r="Q17" s="3"/>
    </row>
    <row r="18" spans="1:17" x14ac:dyDescent="0.3">
      <c r="B18" s="3" t="s">
        <v>62</v>
      </c>
      <c r="C18" s="3"/>
      <c r="D18" s="3"/>
      <c r="E18" s="3"/>
      <c r="H18">
        <v>1.44</v>
      </c>
      <c r="I18">
        <v>4</v>
      </c>
      <c r="J18" s="3">
        <f t="shared" ref="J18:J19" si="2">H18*I18</f>
        <v>5.76</v>
      </c>
      <c r="K18" s="2" t="s">
        <v>32</v>
      </c>
      <c r="L18" s="3"/>
      <c r="M18" s="3"/>
      <c r="N18" s="3"/>
      <c r="O18" s="3"/>
      <c r="P18" s="3"/>
      <c r="Q18" s="3"/>
    </row>
    <row r="19" spans="1:17" x14ac:dyDescent="0.3">
      <c r="B19" s="3" t="s">
        <v>63</v>
      </c>
      <c r="C19" s="3"/>
      <c r="D19" s="3"/>
      <c r="E19" s="3"/>
      <c r="H19">
        <v>1.0900000000000001</v>
      </c>
      <c r="I19">
        <v>4</v>
      </c>
      <c r="J19" s="3">
        <f t="shared" si="2"/>
        <v>4.3600000000000003</v>
      </c>
      <c r="K19" s="2" t="s">
        <v>33</v>
      </c>
      <c r="L19" s="3"/>
      <c r="M19" s="3"/>
      <c r="N19" s="3"/>
      <c r="O19" s="3"/>
      <c r="P19" s="3"/>
      <c r="Q19" s="3"/>
    </row>
    <row r="20" spans="1:17" x14ac:dyDescent="0.3">
      <c r="B20" t="s">
        <v>18</v>
      </c>
      <c r="H20">
        <v>3.95</v>
      </c>
      <c r="I20">
        <v>1</v>
      </c>
      <c r="J20" s="3">
        <f t="shared" ref="J20:J27" si="3">H20*I20</f>
        <v>3.95</v>
      </c>
      <c r="K20" s="2" t="s">
        <v>19</v>
      </c>
      <c r="L20" s="3"/>
      <c r="M20" s="3"/>
      <c r="N20" s="3"/>
      <c r="O20" s="3"/>
    </row>
    <row r="21" spans="1:17" x14ac:dyDescent="0.3">
      <c r="B21" t="s">
        <v>20</v>
      </c>
      <c r="H21">
        <v>2.5499999999999998</v>
      </c>
      <c r="I21">
        <v>1</v>
      </c>
      <c r="J21" s="3">
        <f t="shared" si="3"/>
        <v>2.5499999999999998</v>
      </c>
      <c r="K21" s="2" t="s">
        <v>24</v>
      </c>
      <c r="L21" s="3"/>
      <c r="M21" s="3"/>
      <c r="N21" s="3"/>
      <c r="O21" s="3"/>
    </row>
    <row r="22" spans="1:17" x14ac:dyDescent="0.3">
      <c r="B22" t="s">
        <v>70</v>
      </c>
      <c r="H22">
        <v>2.95</v>
      </c>
      <c r="I22">
        <v>1</v>
      </c>
      <c r="J22" s="3">
        <f t="shared" si="3"/>
        <v>2.95</v>
      </c>
      <c r="K22" s="2" t="s">
        <v>69</v>
      </c>
      <c r="L22" s="3"/>
      <c r="M22" s="3"/>
      <c r="N22" s="3"/>
      <c r="O22" s="3"/>
    </row>
    <row r="23" spans="1:17" x14ac:dyDescent="0.3">
      <c r="B23" t="s">
        <v>8</v>
      </c>
      <c r="H23">
        <v>4.5</v>
      </c>
      <c r="I23">
        <v>1</v>
      </c>
      <c r="J23" s="3">
        <f t="shared" si="3"/>
        <v>4.5</v>
      </c>
      <c r="K23" s="2" t="s">
        <v>9</v>
      </c>
      <c r="L23" s="3"/>
      <c r="M23" s="3"/>
      <c r="N23" s="3"/>
      <c r="O23" s="3"/>
    </row>
    <row r="24" spans="1:17" x14ac:dyDescent="0.3">
      <c r="B24" t="s">
        <v>22</v>
      </c>
      <c r="H24">
        <v>6.4</v>
      </c>
      <c r="I24">
        <v>1</v>
      </c>
      <c r="J24" s="3">
        <f t="shared" si="3"/>
        <v>6.4</v>
      </c>
      <c r="K24" s="1" t="s">
        <v>23</v>
      </c>
      <c r="L24" s="3"/>
      <c r="M24" s="3"/>
      <c r="N24" s="3"/>
      <c r="O24" s="3"/>
    </row>
    <row r="25" spans="1:17" x14ac:dyDescent="0.3">
      <c r="B25" t="s">
        <v>71</v>
      </c>
      <c r="H25">
        <v>5.96</v>
      </c>
      <c r="I25">
        <v>0.1</v>
      </c>
      <c r="J25" s="6">
        <f t="shared" si="3"/>
        <v>0.59599999999999997</v>
      </c>
      <c r="K25" s="3" t="s">
        <v>12</v>
      </c>
      <c r="L25" s="2" t="s">
        <v>13</v>
      </c>
      <c r="M25" s="3"/>
      <c r="N25" s="3"/>
      <c r="O25" s="3"/>
    </row>
    <row r="26" spans="1:17" x14ac:dyDescent="0.3">
      <c r="H26">
        <v>5.96</v>
      </c>
      <c r="I26">
        <v>0.1</v>
      </c>
      <c r="J26" s="6">
        <f t="shared" si="3"/>
        <v>0.59599999999999997</v>
      </c>
      <c r="K26" s="3" t="s">
        <v>14</v>
      </c>
      <c r="L26" s="2" t="s">
        <v>15</v>
      </c>
      <c r="M26" s="3"/>
      <c r="N26" s="3"/>
      <c r="O26" s="3"/>
    </row>
    <row r="27" spans="1:17" x14ac:dyDescent="0.3">
      <c r="H27">
        <v>7.43</v>
      </c>
      <c r="I27">
        <v>0.1</v>
      </c>
      <c r="J27" s="6">
        <f t="shared" si="3"/>
        <v>0.74299999999999999</v>
      </c>
      <c r="K27" s="3" t="s">
        <v>16</v>
      </c>
      <c r="L27" s="2" t="s">
        <v>17</v>
      </c>
      <c r="M27" s="3"/>
      <c r="N27" s="3"/>
      <c r="O27" s="3"/>
    </row>
    <row r="28" spans="1:17" x14ac:dyDescent="0.3">
      <c r="K28" s="3"/>
      <c r="L28" s="3"/>
      <c r="M28" s="3"/>
      <c r="N28" s="3"/>
      <c r="O28" s="3"/>
    </row>
    <row r="29" spans="1:17" x14ac:dyDescent="0.3">
      <c r="K29" s="3"/>
      <c r="L29" s="3"/>
      <c r="M29" s="3"/>
      <c r="N29" s="3"/>
      <c r="O29" s="3"/>
    </row>
    <row r="30" spans="1:17" ht="15" thickBot="1" x14ac:dyDescent="0.35">
      <c r="K30" s="3"/>
      <c r="L30" s="3"/>
      <c r="M30" s="3"/>
      <c r="N30" s="3"/>
      <c r="O30" s="3"/>
    </row>
    <row r="31" spans="1:17" ht="15" thickBot="1" x14ac:dyDescent="0.35">
      <c r="I31" s="7" t="s">
        <v>73</v>
      </c>
      <c r="J31" s="8">
        <f>SUM(J33:J43)</f>
        <v>99.41</v>
      </c>
      <c r="K31" s="3"/>
      <c r="L31" s="3"/>
      <c r="M31" s="3"/>
      <c r="N31" s="3"/>
      <c r="O31" s="3"/>
    </row>
    <row r="32" spans="1:17" x14ac:dyDescent="0.3">
      <c r="A32" t="s">
        <v>39</v>
      </c>
      <c r="H32" t="s">
        <v>0</v>
      </c>
      <c r="I32" t="s">
        <v>1</v>
      </c>
      <c r="J32" t="s">
        <v>2</v>
      </c>
      <c r="K32" s="3"/>
      <c r="L32" s="3"/>
      <c r="M32" s="3"/>
      <c r="N32" s="3"/>
      <c r="O32" s="3"/>
    </row>
    <row r="33" spans="1:23" x14ac:dyDescent="0.3">
      <c r="B33" t="s">
        <v>72</v>
      </c>
      <c r="H33">
        <v>61</v>
      </c>
      <c r="I33">
        <v>1</v>
      </c>
      <c r="J33">
        <f t="shared" ref="J33:J39" si="4">H33*I33</f>
        <v>61</v>
      </c>
      <c r="K33" s="2" t="s">
        <v>41</v>
      </c>
      <c r="L33" s="3"/>
      <c r="M33" s="3"/>
      <c r="N33" s="3"/>
      <c r="O33" s="3"/>
    </row>
    <row r="34" spans="1:23" x14ac:dyDescent="0.3">
      <c r="A34" s="3"/>
      <c r="B34" s="3" t="s">
        <v>76</v>
      </c>
      <c r="C34" s="3"/>
      <c r="D34" s="3"/>
      <c r="E34" s="3"/>
      <c r="F34" s="3"/>
      <c r="G34" s="3"/>
      <c r="H34" s="3">
        <v>4.0999999999999996</v>
      </c>
      <c r="I34" s="3">
        <v>1</v>
      </c>
      <c r="J34" s="3">
        <f t="shared" ref="J34" si="5">H34*I34</f>
        <v>4.0999999999999996</v>
      </c>
      <c r="K34" s="2" t="s">
        <v>77</v>
      </c>
      <c r="L34" s="3"/>
      <c r="M34" s="3"/>
      <c r="N34" s="3"/>
      <c r="O34" s="3"/>
    </row>
    <row r="35" spans="1:23" x14ac:dyDescent="0.3">
      <c r="B35" t="s">
        <v>42</v>
      </c>
      <c r="H35">
        <v>6</v>
      </c>
      <c r="I35">
        <v>2</v>
      </c>
      <c r="J35">
        <f t="shared" si="4"/>
        <v>12</v>
      </c>
      <c r="K35" s="2" t="s">
        <v>43</v>
      </c>
      <c r="L35" s="3"/>
      <c r="M35" s="3"/>
      <c r="N35" s="3"/>
      <c r="O35" s="3"/>
    </row>
    <row r="36" spans="1:23" x14ac:dyDescent="0.3">
      <c r="B36" t="s">
        <v>44</v>
      </c>
      <c r="H36">
        <v>4.25</v>
      </c>
      <c r="I36">
        <v>1</v>
      </c>
      <c r="J36">
        <f t="shared" si="4"/>
        <v>4.25</v>
      </c>
      <c r="K36" s="2" t="s">
        <v>45</v>
      </c>
      <c r="L36" s="3"/>
      <c r="M36" s="3"/>
      <c r="N36" s="3"/>
      <c r="O36" s="3"/>
      <c r="U36" s="4" t="s">
        <v>46</v>
      </c>
      <c r="V36" s="4" t="s">
        <v>47</v>
      </c>
      <c r="W36" s="4"/>
    </row>
    <row r="37" spans="1:23" x14ac:dyDescent="0.3">
      <c r="B37" t="s">
        <v>54</v>
      </c>
      <c r="H37">
        <v>4.53</v>
      </c>
      <c r="I37">
        <v>1</v>
      </c>
      <c r="J37">
        <f t="shared" si="4"/>
        <v>4.53</v>
      </c>
      <c r="K37" s="2" t="s">
        <v>49</v>
      </c>
      <c r="L37" s="3"/>
      <c r="M37" s="3"/>
      <c r="N37" s="3"/>
      <c r="O37" s="3"/>
    </row>
    <row r="38" spans="1:23" x14ac:dyDescent="0.3">
      <c r="B38" t="s">
        <v>50</v>
      </c>
      <c r="H38">
        <v>5</v>
      </c>
      <c r="I38">
        <v>1</v>
      </c>
      <c r="J38">
        <f t="shared" si="4"/>
        <v>5</v>
      </c>
      <c r="K38" s="2" t="s">
        <v>51</v>
      </c>
      <c r="L38" s="3"/>
      <c r="M38" s="3"/>
      <c r="N38" s="3"/>
      <c r="O38" s="3"/>
    </row>
    <row r="39" spans="1:23" x14ac:dyDescent="0.3">
      <c r="B39" t="s">
        <v>53</v>
      </c>
      <c r="H39">
        <v>6.6</v>
      </c>
      <c r="I39">
        <v>1</v>
      </c>
      <c r="J39">
        <f t="shared" si="4"/>
        <v>6.6</v>
      </c>
      <c r="K39" s="2" t="s">
        <v>52</v>
      </c>
      <c r="L39" s="3"/>
      <c r="M39" s="3"/>
      <c r="N39" s="3"/>
      <c r="O39" s="3"/>
    </row>
    <row r="40" spans="1:23" x14ac:dyDescent="0.3">
      <c r="B40" t="s">
        <v>55</v>
      </c>
      <c r="H40">
        <v>1.93</v>
      </c>
      <c r="I40">
        <v>1</v>
      </c>
      <c r="J40">
        <f>H40*I40</f>
        <v>1.93</v>
      </c>
      <c r="K40" s="2" t="s">
        <v>48</v>
      </c>
      <c r="L40" s="3"/>
      <c r="M40" s="3"/>
      <c r="N40" s="3"/>
      <c r="O40" s="3"/>
    </row>
    <row r="41" spans="1:23" x14ac:dyDescent="0.3">
      <c r="B41" t="s">
        <v>56</v>
      </c>
    </row>
    <row r="42" spans="1:23" x14ac:dyDescent="0.3">
      <c r="B42" t="s">
        <v>57</v>
      </c>
    </row>
  </sheetData>
  <hyperlinks>
    <hyperlink ref="K6" r:id="rId1" xr:uid="{926F3E87-D8FE-4E1D-8266-4AF39725005B}"/>
    <hyperlink ref="K20" r:id="rId2" xr:uid="{3FC842D0-4374-4C26-A2B6-ABD8E4F8D0C3}"/>
    <hyperlink ref="K24" r:id="rId3" xr:uid="{03B0A4AA-9E27-4476-87F6-09D6CE7890D6}"/>
    <hyperlink ref="K21" r:id="rId4" xr:uid="{5666C964-D430-4EDD-93A4-A12FE532EB95}"/>
    <hyperlink ref="K11" r:id="rId5" xr:uid="{EE451859-1263-4385-9BE4-03D554D9889D}"/>
    <hyperlink ref="K14" r:id="rId6" xr:uid="{46704AE7-BEA5-43F7-A478-238C36F84981}"/>
    <hyperlink ref="K15" r:id="rId7" xr:uid="{5F6C0BE1-DFAA-4347-A3E3-914569042D74}"/>
    <hyperlink ref="K13" r:id="rId8" xr:uid="{3DF903AA-3D95-4F66-8C62-A4114CF70151}"/>
    <hyperlink ref="K18" r:id="rId9" xr:uid="{21FF3048-53A2-4085-805C-0053AD23FA91}"/>
    <hyperlink ref="K19" r:id="rId10" xr:uid="{B0FC000C-0FCE-4CA4-BD00-446E2B736DE0}"/>
    <hyperlink ref="K9" r:id="rId11" xr:uid="{A5AD107B-94A0-4F61-AA0E-83ADCB33E525}"/>
    <hyperlink ref="K33" r:id="rId12" xr:uid="{294E18DC-36CE-4154-975F-7E5A6DA6B1FE}"/>
    <hyperlink ref="K35" r:id="rId13" xr:uid="{1C8D7980-4049-4409-AEDE-FB375DDF435C}"/>
    <hyperlink ref="K36" r:id="rId14" xr:uid="{1BE08A38-CA9C-496A-B60A-33D43CD33352}"/>
    <hyperlink ref="K40" r:id="rId15" xr:uid="{1C65D0EC-8C9A-4EA5-8F36-DDF7C07C985B}"/>
    <hyperlink ref="K37" r:id="rId16" xr:uid="{C7D3C739-5029-4754-AC93-4514CFD041B7}"/>
    <hyperlink ref="K38" r:id="rId17" xr:uid="{DDFBE406-A7C9-4402-BC00-CCA8B44CF4AF}"/>
    <hyperlink ref="K39" r:id="rId18" xr:uid="{B3CFDF18-E47C-447F-B30E-9011AD2D080B}"/>
    <hyperlink ref="K12" r:id="rId19" xr:uid="{C19FA839-0C8A-4A44-BB35-EBC12FFBB9EB}"/>
    <hyperlink ref="K4" r:id="rId20" xr:uid="{4A9A6CE1-2B6B-4B09-A974-F898FFA22816}"/>
    <hyperlink ref="K5" r:id="rId21" xr:uid="{340E21C6-B1D7-43D5-AC59-41B86C9F7BB9}"/>
    <hyperlink ref="K7" r:id="rId22" xr:uid="{1F49313E-0FFE-4988-8A6D-F417A7981A16}"/>
    <hyperlink ref="K8" r:id="rId23" xr:uid="{34DAFDC1-10CC-455B-BA92-AF5B805C890C}"/>
    <hyperlink ref="K10" r:id="rId24" xr:uid="{EC6192FF-7B19-4AE0-A956-AE80236B6198}"/>
    <hyperlink ref="K16" r:id="rId25" xr:uid="{655B19E2-7960-451C-8A16-3C18507B0D29}"/>
    <hyperlink ref="K17" r:id="rId26" xr:uid="{76409F67-8D1A-43F6-A464-4D78570690CF}"/>
    <hyperlink ref="K23" r:id="rId27" xr:uid="{1876F3D5-97E4-45F2-864F-F915FA47B41A}"/>
    <hyperlink ref="K22" r:id="rId28" xr:uid="{E1B5CBF6-42EA-4355-88C4-A9E07443A058}"/>
    <hyperlink ref="L25" r:id="rId29" xr:uid="{C062A677-E85B-4E76-87D2-C15A10A533E4}"/>
    <hyperlink ref="L26" r:id="rId30" xr:uid="{D67E1C35-DE71-4738-8EEC-57C6C5F68FA8}"/>
    <hyperlink ref="L27" r:id="rId31" xr:uid="{9AE8EDC5-7DE0-4C3D-944C-D8F5C2BB5248}"/>
    <hyperlink ref="K34" r:id="rId32" xr:uid="{53BF063B-A0DA-4814-A9E6-3473C383751D}"/>
  </hyperlinks>
  <pageMargins left="0.7" right="0.7" top="0.75" bottom="0.75" header="0.3" footer="0.3"/>
  <pageSetup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Flaten</dc:creator>
  <cp:lastModifiedBy>James Flaten</cp:lastModifiedBy>
  <dcterms:created xsi:type="dcterms:W3CDTF">2020-09-17T14:46:12Z</dcterms:created>
  <dcterms:modified xsi:type="dcterms:W3CDTF">2020-10-19T21:38:00Z</dcterms:modified>
</cp:coreProperties>
</file>