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llooning BABBSS and teacher workshop 2021\"/>
    </mc:Choice>
  </mc:AlternateContent>
  <bookViews>
    <workbookView xWindow="810" yWindow="2835" windowWidth="1707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44" i="1" l="1"/>
  <c r="N30" i="1" l="1"/>
  <c r="N31" i="1"/>
  <c r="N29" i="1"/>
  <c r="N8" i="1" l="1"/>
  <c r="N26" i="1"/>
  <c r="N22" i="1"/>
  <c r="N23" i="1"/>
  <c r="N24" i="1"/>
  <c r="N25" i="1"/>
  <c r="N27" i="1"/>
  <c r="N28" i="1"/>
  <c r="N38" i="1"/>
  <c r="N39" i="1"/>
  <c r="N21" i="1" l="1"/>
  <c r="N20" i="1"/>
  <c r="N19" i="1"/>
  <c r="N18" i="1"/>
  <c r="N9" i="1"/>
  <c r="N15" i="1"/>
  <c r="N11" i="1"/>
  <c r="N12" i="1"/>
  <c r="N13" i="1"/>
  <c r="N14" i="1"/>
  <c r="N16" i="1"/>
  <c r="N17" i="1"/>
  <c r="N10" i="1"/>
  <c r="N6" i="1" l="1"/>
  <c r="N7" i="1"/>
  <c r="N3" i="1" l="1"/>
</calcChain>
</file>

<file path=xl/sharedStrings.xml><?xml version="1.0" encoding="utf-8"?>
<sst xmlns="http://schemas.openxmlformats.org/spreadsheetml/2006/main" count="97" uniqueCount="91">
  <si>
    <t>8 Gig microSD card class 10 with SD adapter</t>
  </si>
  <si>
    <t>https://www.amazon.com/gp/product/B01DOFCPNW/ref=oh_aui_detailpage_o04_s00?ie=UTF8&amp;psc=1</t>
  </si>
  <si>
    <t>https://www.digikey.com/products/en?keywords=sparkfun%2014055</t>
  </si>
  <si>
    <t>XBee breakout board</t>
  </si>
  <si>
    <t>https://www.semiconductorstore.com/cart/pc/viewPrd.asp?idproduct=73226&amp;utm_source=ecia&amp;utm_medium=compref&amp;utm_campaign=ECIAEC&amp;utm_term=XB3-24Z8PT-J</t>
  </si>
  <si>
    <t>https://www.digikey.com/products/en?keywords=sparkfun%2011373</t>
  </si>
  <si>
    <t>Teensy 3.5 without headers</t>
  </si>
  <si>
    <t>https://www.digikey.com/product-detail/en/sparkfun-electronics/CAB-12016/1568-1216-ND/5699660</t>
  </si>
  <si>
    <t>https://usa.banggood.com/3Pcs-MS5611-GY-63-Atmospheric-Pressure-Sensor-Module-IICSPI-Communication-p-1122870.html?akmClientCountry=America&amp;rmmds=cart_middle_products&amp;cur_warehouse=CN</t>
  </si>
  <si>
    <t>LSM9051 9DOF IMU</t>
  </si>
  <si>
    <t>XBee3 radio</t>
  </si>
  <si>
    <t>thermister</t>
  </si>
  <si>
    <t>L7805CV 5V voltage regulator</t>
  </si>
  <si>
    <t>https://www.newegg.com/p/2S7-00VK-00723?Item=9SIADG45WH8677</t>
  </si>
  <si>
    <t>https://www.sparkfun.com/products/14977</t>
  </si>
  <si>
    <t>LED (with built-in resistors) (20 pack) (4 colors)</t>
  </si>
  <si>
    <t>male/male jumper wires (30 pack)</t>
  </si>
  <si>
    <t>https://www.digikey.com/products/en?keywords=1568-1642-nd</t>
  </si>
  <si>
    <t>https://www.digikey.com/products/en?keywords=1528-1161-nd</t>
  </si>
  <si>
    <t>male/female extender wires (40 pack)</t>
  </si>
  <si>
    <t>2-position terminal blocks</t>
  </si>
  <si>
    <t>8-position terminal blocks</t>
  </si>
  <si>
    <t>shorting plugs</t>
  </si>
  <si>
    <t>https://www.digikey.com/products/en?keywords=732-5334-nd</t>
  </si>
  <si>
    <t>https://www.digikey.com/products/en?keywords=hdr100imp40f-g-v-th-nd</t>
  </si>
  <si>
    <t>https://www.digikey.com/products/en?keywords=a98333-nd</t>
  </si>
  <si>
    <t>https://www.digikey.com/products/en?keywords=a98338-nd</t>
  </si>
  <si>
    <t>https://www.digikey.com/product-detail/en/sullins-connector-solutions/NPC02SXON-RC/S9341-ND/2618266</t>
  </si>
  <si>
    <t>https://www.digikey.com/products/en?keywords=1568-1798-nd</t>
  </si>
  <si>
    <t>male headers strips (first option for Teensy)</t>
  </si>
  <si>
    <t>battery jack (solder in)</t>
  </si>
  <si>
    <t>https://www.digikey.com/products/en?keywords=36-84-8-nd</t>
  </si>
  <si>
    <t>9V battery snap no jack</t>
  </si>
  <si>
    <t>resistor for thermistor divider (1%)</t>
  </si>
  <si>
    <t>MS5611 pressure sensor (3-pack)</t>
  </si>
  <si>
    <t>https://www.digikey.com/product-detail/en/SEN-13284/1568-1257-ND/5762407/</t>
  </si>
  <si>
    <t>https://www.digikey.com/product-detail/en/PS103J2/615-1003-ND/1014531/</t>
  </si>
  <si>
    <t>https://www.digikey.com/product-detail/en/LCD-14532/1568-1819-ND/8258067/</t>
  </si>
  <si>
    <t>https://www.digikey.com/product-detail/en/L7805CV/497-1443-5-ND/585964/</t>
  </si>
  <si>
    <t>https://www.digikey.com/product-detail/en/PJ-102AH/CP-102AH-ND/408448/</t>
  </si>
  <si>
    <t>https://www.digikey.com/product-detail/en/85/1528-1074-ND/5154649/</t>
  </si>
  <si>
    <t>https://www.digikey.com/product-detail/en/EC2-3TNU/399-11044-5-ND/4291110/</t>
  </si>
  <si>
    <t>OLED (miniature screen)</t>
  </si>
  <si>
    <t>passthrough header set (second option for Teensy)</t>
  </si>
  <si>
    <t>female header strips (first option for Teensy)</t>
  </si>
  <si>
    <t>cost ea</t>
  </si>
  <si>
    <t># needed</t>
  </si>
  <si>
    <t>total cost</t>
  </si>
  <si>
    <t>HEX STANDOFF M2.5X0.45 ALUM 11MM</t>
  </si>
  <si>
    <t>https://www.digikey.com/en/products/detail/raf-electronic-hardware/M2106-2545-AL/7681435?s=N4IgTCBcDaIIwHYFgLRgAxgCwoHYBMQBdAXyA</t>
  </si>
  <si>
    <t>https://www.digikey.com/en/products/detail/keystone-electronics/29301/1532984?s=N4IgTCBcDaIMwDYC0YCccAMBGJA7AJiALoC%2BQA</t>
  </si>
  <si>
    <t>MACH SCREW PAN SLOTTED M2.5X0.45</t>
  </si>
  <si>
    <t>https://www.digikey.com/en/products/detail/keystone-electronics/4707/4499300?s=N4IgTCBcDaIMwDYC0AWA7ABjUgdgExAF0BfIA</t>
  </si>
  <si>
    <t>HEX NUT 0.197" STEEL M2.5</t>
  </si>
  <si>
    <t>USB 3-way cable for programming Teensy, charging batteries (maybe no longer available)</t>
  </si>
  <si>
    <t>uBlox M8N gps (could switch to M9N instead)</t>
  </si>
  <si>
    <t>https://www.digikey.com/product-detail/en/stackpole-electronics-inc/RNF14BTE10K0/2022684</t>
  </si>
  <si>
    <t>total</t>
  </si>
  <si>
    <t>mesh heater to warm batteries (add externally)</t>
  </si>
  <si>
    <t>3V relay to turn things on and off (add externally)</t>
  </si>
  <si>
    <t>OPTIONAL PARTS</t>
  </si>
  <si>
    <t>other sensors (add through terminal blocks)</t>
  </si>
  <si>
    <t>BASIC PARTS</t>
  </si>
  <si>
    <t>James Flaten - MN Space Grant - U of MN - Minneapolis</t>
  </si>
  <si>
    <t>TBD</t>
  </si>
  <si>
    <r>
      <t xml:space="preserve">Parts for PTERODACTYL (does not include 9-volt lithium batteries) </t>
    </r>
    <r>
      <rPr>
        <i/>
        <sz val="11"/>
        <color theme="1"/>
        <rFont val="Calibri"/>
        <family val="2"/>
        <scheme val="minor"/>
      </rPr>
      <t>(many parts cost less when you purchase them in bulk)</t>
    </r>
  </si>
  <si>
    <t>Contact James Flaten at flate001@umn.edu</t>
  </si>
  <si>
    <t>PTERODACTYL custom printed circuit board - these cost a few dollars each</t>
  </si>
  <si>
    <t>ordered</t>
  </si>
  <si>
    <t>OTHER PARTS FOR TEACHER WORKSHOP</t>
  </si>
  <si>
    <t>Lightdow video camera</t>
  </si>
  <si>
    <t>32 Gig SD cards for cameras</t>
  </si>
  <si>
    <t>https://www.amazon.com/gp/product/B07B98GXQT/ref=ox_sc_act_image_1?smid=ATVPDKIKX0DER&amp;psc=1</t>
  </si>
  <si>
    <t>3 (seller limit)</t>
  </si>
  <si>
    <t>2 (3-packs)</t>
  </si>
  <si>
    <t>2 (20-packs)</t>
  </si>
  <si>
    <t>Not available</t>
  </si>
  <si>
    <t>ADDED LATE PARTS</t>
  </si>
  <si>
    <t>slide switches</t>
  </si>
  <si>
    <t>momentary switches</t>
  </si>
  <si>
    <t>https://www.digikey.com/en/products/detail/e-switch/EG1218/101726?s=N4IgTCBcDaIKYHMC0BGAnABgMxIHYBMQBdAXyA</t>
  </si>
  <si>
    <t>https://www.digikey.com/en/products/detail/te-connectivity-alcoswitch-switches/1825910-6/1632536?s=N4IgTCBcDaICwFYAMBaAjANmSgdgExAF0BfIA</t>
  </si>
  <si>
    <t>Have 5</t>
  </si>
  <si>
    <t>Have 10</t>
  </si>
  <si>
    <t>Have 1</t>
  </si>
  <si>
    <t>Not in stock: find 10</t>
  </si>
  <si>
    <t>Not in stock: find 15</t>
  </si>
  <si>
    <t>Alternate link</t>
  </si>
  <si>
    <t>https://www.mouser.com/ProductDetail/612-EG1218A</t>
  </si>
  <si>
    <t>https://www.mouser.com/ProductDetail/506-FSM4JH</t>
  </si>
  <si>
    <t>https://www.mouser.com/ProductDetail/80-EC2-3TNU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</si>
</sst>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1" fillId="0" borderId="0" xfId="1" applyFill="1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  <xf numFmtId="0" fontId="1" fillId="0" borderId="0" xfId="1" applyFill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gikey.com/products/en?keywords=1568-1642-nd" TargetMode="External"/><Relationship Id="rId18" Type="http://schemas.openxmlformats.org/officeDocument/2006/relationships/hyperlink" Target="https://www.digikey.com/product-detail/en/85/1528-1074-ND/5154649/" TargetMode="External"/><Relationship Id="rId26" Type="http://schemas.openxmlformats.org/officeDocument/2006/relationships/hyperlink" Target="https://www.digikey.com/en/products/detail/raf-electronic-hardware/M2106-2545-AL/7681435?s=N4IgTCBcDaIIwHYFgLRgAxgCwoHYBMQBdAXyA" TargetMode="External"/><Relationship Id="rId3" Type="http://schemas.openxmlformats.org/officeDocument/2006/relationships/hyperlink" Target="https://www.digikey.com/product-detail/en/L7805CV/497-1443-5-ND/585964/" TargetMode="External"/><Relationship Id="rId21" Type="http://schemas.openxmlformats.org/officeDocument/2006/relationships/hyperlink" Target="https://www.digikey.com/product-detail/en/sullins-connector-solutions/NPC02SXON-RC/S9341-ND/2618266" TargetMode="External"/><Relationship Id="rId34" Type="http://schemas.openxmlformats.org/officeDocument/2006/relationships/hyperlink" Target="https://www.mouser.com/ProductDetail/80-EC2-3TNU" TargetMode="External"/><Relationship Id="rId7" Type="http://schemas.openxmlformats.org/officeDocument/2006/relationships/hyperlink" Target="https://www.semiconductorstore.com/cart/pc/viewPrd.asp?idproduct=73226&amp;utm_source=ecia&amp;utm_medium=compref&amp;utm_campaign=ECIAEC&amp;utm_term=XB3-24Z8PT-J" TargetMode="External"/><Relationship Id="rId12" Type="http://schemas.openxmlformats.org/officeDocument/2006/relationships/hyperlink" Target="https://www.digikey.com/products/en?keywords=36-84-8-nd" TargetMode="External"/><Relationship Id="rId17" Type="http://schemas.openxmlformats.org/officeDocument/2006/relationships/hyperlink" Target="https://www.digikey.com/products/en?keywords=hdr100imp40f-g-v-th-nd" TargetMode="External"/><Relationship Id="rId25" Type="http://schemas.openxmlformats.org/officeDocument/2006/relationships/hyperlink" Target="https://www.digikey.com/product-detail/en/stackpole-electronics-inc/RNF14BTE10K0/2022684" TargetMode="External"/><Relationship Id="rId33" Type="http://schemas.openxmlformats.org/officeDocument/2006/relationships/hyperlink" Target="https://www.mouser.com/ProductDetail/506-FSM4JH" TargetMode="External"/><Relationship Id="rId2" Type="http://schemas.openxmlformats.org/officeDocument/2006/relationships/hyperlink" Target="https://www.digikey.com/products/en?keywords=sparkfun%2011373" TargetMode="External"/><Relationship Id="rId16" Type="http://schemas.openxmlformats.org/officeDocument/2006/relationships/hyperlink" Target="https://www.digikey.com/products/en?keywords=732-5334-nd" TargetMode="External"/><Relationship Id="rId20" Type="http://schemas.openxmlformats.org/officeDocument/2006/relationships/hyperlink" Target="https://www.digikey.com/products/en?keywords=a98338-nd" TargetMode="External"/><Relationship Id="rId29" Type="http://schemas.openxmlformats.org/officeDocument/2006/relationships/hyperlink" Target="https://www.amazon.com/gp/product/B07B98GXQT/ref=ox_sc_act_image_1?smid=ATVPDKIKX0DER&amp;psc=1" TargetMode="External"/><Relationship Id="rId1" Type="http://schemas.openxmlformats.org/officeDocument/2006/relationships/hyperlink" Target="https://www.digikey.com/products/en?keywords=sparkfun%2014055" TargetMode="External"/><Relationship Id="rId6" Type="http://schemas.openxmlformats.org/officeDocument/2006/relationships/hyperlink" Target="https://usa.banggood.com/3Pcs-MS5611-GY-63-Atmospheric-Pressure-Sensor-Module-IICSPI-Communication-p-1122870.html?akmClientCountry=America&amp;rmmds=cart_middle_products&amp;cur_warehouse=CN" TargetMode="External"/><Relationship Id="rId11" Type="http://schemas.openxmlformats.org/officeDocument/2006/relationships/hyperlink" Target="https://www.digikey.com/product-detail/en/sparkfun-electronics/CAB-12016/1568-1216-ND/5699660" TargetMode="External"/><Relationship Id="rId24" Type="http://schemas.openxmlformats.org/officeDocument/2006/relationships/hyperlink" Target="https://www.amazon.com/gp/product/B01DOFCPNW/ref=oh_aui_detailpage_o04_s00?ie=UTF8&amp;psc=1" TargetMode="External"/><Relationship Id="rId32" Type="http://schemas.openxmlformats.org/officeDocument/2006/relationships/hyperlink" Target="https://www.mouser.com/ProductDetail/612-EG1218A" TargetMode="External"/><Relationship Id="rId5" Type="http://schemas.openxmlformats.org/officeDocument/2006/relationships/hyperlink" Target="https://www.newegg.com/p/2S7-00VK-00723?Item=9SIADG45WH8677" TargetMode="External"/><Relationship Id="rId15" Type="http://schemas.openxmlformats.org/officeDocument/2006/relationships/hyperlink" Target="https://www.digikey.com/product-detail/en/PJ-102AH/CP-102AH-ND/408448/" TargetMode="External"/><Relationship Id="rId23" Type="http://schemas.openxmlformats.org/officeDocument/2006/relationships/hyperlink" Target="https://www.digikey.com/products/en?keywords=1568-1798-nd" TargetMode="External"/><Relationship Id="rId28" Type="http://schemas.openxmlformats.org/officeDocument/2006/relationships/hyperlink" Target="https://www.digikey.com/en/products/detail/keystone-electronics/4707/4499300?s=N4IgTCBcDaIMwDYC0AWA7ABjUgdgExAF0BfIA" TargetMode="External"/><Relationship Id="rId10" Type="http://schemas.openxmlformats.org/officeDocument/2006/relationships/hyperlink" Target="https://www.digikey.com/product-detail/en/LCD-14532/1568-1819-ND/8258067/" TargetMode="External"/><Relationship Id="rId19" Type="http://schemas.openxmlformats.org/officeDocument/2006/relationships/hyperlink" Target="https://www.digikey.com/products/en?keywords=a98333-nd" TargetMode="External"/><Relationship Id="rId31" Type="http://schemas.openxmlformats.org/officeDocument/2006/relationships/hyperlink" Target="https://www.digikey.com/en/products/detail/te-connectivity-alcoswitch-switches/1825910-6/1632536?s=N4IgTCBcDaICwFYAMBaAjANmSgdgExAF0BfIA" TargetMode="External"/><Relationship Id="rId4" Type="http://schemas.openxmlformats.org/officeDocument/2006/relationships/hyperlink" Target="https://www.sparkfun.com/products/14977" TargetMode="External"/><Relationship Id="rId9" Type="http://schemas.openxmlformats.org/officeDocument/2006/relationships/hyperlink" Target="https://www.digikey.com/product-detail/en/PS103J2/615-1003-ND/1014531/" TargetMode="External"/><Relationship Id="rId14" Type="http://schemas.openxmlformats.org/officeDocument/2006/relationships/hyperlink" Target="https://www.digikey.com/products/en?keywords=1528-1161-nd" TargetMode="External"/><Relationship Id="rId22" Type="http://schemas.openxmlformats.org/officeDocument/2006/relationships/hyperlink" Target="https://www.digikey.com/product-detail/en/EC2-3TNU/399-11044-5-ND/4291110/" TargetMode="External"/><Relationship Id="rId27" Type="http://schemas.openxmlformats.org/officeDocument/2006/relationships/hyperlink" Target="https://www.digikey.com/en/products/detail/keystone-electronics/29301/1532984?s=N4IgTCBcDaIMwDYC0YCccAMBGJA7AJiALoC%2BQA" TargetMode="External"/><Relationship Id="rId30" Type="http://schemas.openxmlformats.org/officeDocument/2006/relationships/hyperlink" Target="https://www.digikey.com/en/products/detail/e-switch/EG1218/101726?s=N4IgTCBcDaIKYHMC0BGAnABgMxIHYBMQBdAXyA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digikey.com/product-detail/en/SEN-13284/1568-1257-ND/57624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0" workbookViewId="0">
      <selection activeCell="J41" sqref="J41"/>
    </sheetView>
  </sheetViews>
  <sheetFormatPr defaultRowHeight="15" x14ac:dyDescent="0.25"/>
  <cols>
    <col min="1" max="1" width="20.42578125" style="19" bestFit="1" customWidth="1"/>
    <col min="14" max="14" width="10.7109375" bestFit="1" customWidth="1"/>
    <col min="19" max="19" width="10" customWidth="1"/>
    <col min="24" max="24" width="14" bestFit="1" customWidth="1"/>
  </cols>
  <sheetData>
    <row r="1" spans="1:21" x14ac:dyDescent="0.25">
      <c r="B1" t="s">
        <v>65</v>
      </c>
      <c r="P1" t="s">
        <v>63</v>
      </c>
    </row>
    <row r="3" spans="1:21" x14ac:dyDescent="0.25">
      <c r="M3" s="5" t="s">
        <v>57</v>
      </c>
      <c r="N3" s="3">
        <f>SUM(N6:N39)</f>
        <v>218.42766999999998</v>
      </c>
      <c r="O3" s="7"/>
    </row>
    <row r="4" spans="1:21" x14ac:dyDescent="0.25">
      <c r="A4" s="19" t="s">
        <v>68</v>
      </c>
      <c r="B4" t="s">
        <v>62</v>
      </c>
      <c r="L4" t="s">
        <v>45</v>
      </c>
      <c r="M4" t="s">
        <v>46</v>
      </c>
      <c r="N4" t="s">
        <v>47</v>
      </c>
      <c r="O4" s="7"/>
    </row>
    <row r="5" spans="1:21" x14ac:dyDescent="0.25">
      <c r="A5" s="22" t="s">
        <v>82</v>
      </c>
      <c r="C5" t="s">
        <v>67</v>
      </c>
      <c r="O5" s="11" t="s">
        <v>66</v>
      </c>
    </row>
    <row r="6" spans="1:21" x14ac:dyDescent="0.25">
      <c r="A6" s="19">
        <v>5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>
        <v>25.2</v>
      </c>
      <c r="M6" s="6">
        <v>1</v>
      </c>
      <c r="N6" s="6">
        <f>L6*M6</f>
        <v>25.2</v>
      </c>
      <c r="O6" s="8" t="s">
        <v>2</v>
      </c>
      <c r="P6" s="6"/>
      <c r="Q6" s="6"/>
      <c r="R6" s="6"/>
      <c r="S6" s="6"/>
      <c r="T6" s="6"/>
      <c r="U6" s="6"/>
    </row>
    <row r="7" spans="1:21" x14ac:dyDescent="0.25">
      <c r="A7" s="19" t="s">
        <v>76</v>
      </c>
      <c r="C7" s="6" t="s">
        <v>54</v>
      </c>
      <c r="D7" s="6"/>
      <c r="E7" s="6"/>
      <c r="F7" s="6"/>
      <c r="G7" s="6"/>
      <c r="H7" s="6"/>
      <c r="I7" s="6"/>
      <c r="J7" s="6"/>
      <c r="K7" s="6"/>
      <c r="L7" s="6">
        <v>6.97</v>
      </c>
      <c r="M7" s="6">
        <v>1</v>
      </c>
      <c r="N7" s="6">
        <f t="shared" ref="N7:N8" si="0">L7*M7</f>
        <v>6.97</v>
      </c>
      <c r="O7" s="8" t="s">
        <v>7</v>
      </c>
      <c r="P7" s="6"/>
      <c r="Q7" s="6"/>
      <c r="R7" s="6"/>
      <c r="S7" s="6"/>
      <c r="T7" s="6"/>
      <c r="U7" s="6"/>
    </row>
    <row r="8" spans="1:21" x14ac:dyDescent="0.25">
      <c r="A8" s="19">
        <v>5</v>
      </c>
      <c r="C8" s="6" t="s">
        <v>32</v>
      </c>
      <c r="D8" s="6"/>
      <c r="E8" s="6"/>
      <c r="F8" s="6"/>
      <c r="G8" s="6"/>
      <c r="H8" s="6"/>
      <c r="I8" s="6"/>
      <c r="J8" s="6"/>
      <c r="K8" s="6"/>
      <c r="L8" s="6">
        <v>0.68</v>
      </c>
      <c r="M8" s="6">
        <v>2</v>
      </c>
      <c r="N8" s="6">
        <f t="shared" si="0"/>
        <v>1.36</v>
      </c>
      <c r="O8" s="8" t="s">
        <v>31</v>
      </c>
      <c r="P8" s="6"/>
      <c r="Q8" s="6"/>
      <c r="R8" s="6"/>
      <c r="S8" s="6"/>
      <c r="T8" s="6"/>
      <c r="U8" s="6"/>
    </row>
    <row r="9" spans="1:21" s="9" customFormat="1" x14ac:dyDescent="0.25">
      <c r="A9" s="20" t="s">
        <v>73</v>
      </c>
      <c r="C9" s="12" t="s">
        <v>0</v>
      </c>
      <c r="D9" s="10"/>
      <c r="E9" s="10"/>
      <c r="F9" s="10"/>
      <c r="G9" s="10"/>
      <c r="H9" s="10"/>
      <c r="I9" s="10"/>
      <c r="J9" s="10"/>
      <c r="K9" s="10"/>
      <c r="L9" s="10">
        <v>9.99</v>
      </c>
      <c r="M9" s="10">
        <v>1</v>
      </c>
      <c r="N9" s="10">
        <f t="shared" ref="N9" si="1">L9*M9</f>
        <v>9.99</v>
      </c>
      <c r="O9" s="2" t="s">
        <v>1</v>
      </c>
      <c r="P9" s="10"/>
      <c r="Q9" s="10"/>
      <c r="R9" s="10"/>
      <c r="S9" s="10"/>
      <c r="T9" s="10"/>
      <c r="U9" s="10"/>
    </row>
    <row r="10" spans="1:21" x14ac:dyDescent="0.25">
      <c r="A10" s="19">
        <v>5</v>
      </c>
      <c r="C10" s="6" t="s">
        <v>12</v>
      </c>
      <c r="D10" s="6"/>
      <c r="E10" s="6"/>
      <c r="F10" s="6"/>
      <c r="G10" s="6"/>
      <c r="H10" s="6"/>
      <c r="I10" s="6"/>
      <c r="J10" s="6"/>
      <c r="K10" s="6"/>
      <c r="L10" s="6">
        <v>0.55000000000000004</v>
      </c>
      <c r="M10" s="6">
        <v>1</v>
      </c>
      <c r="N10" s="6">
        <f>L10*M10</f>
        <v>0.55000000000000004</v>
      </c>
      <c r="O10" s="8" t="s">
        <v>38</v>
      </c>
      <c r="P10" s="6"/>
      <c r="Q10" s="6"/>
      <c r="R10" s="6"/>
      <c r="S10" s="6"/>
      <c r="T10" s="6"/>
      <c r="U10" s="6"/>
    </row>
    <row r="11" spans="1:21" x14ac:dyDescent="0.25">
      <c r="A11" s="19">
        <v>5</v>
      </c>
      <c r="C11" s="13" t="s">
        <v>55</v>
      </c>
      <c r="D11" s="6"/>
      <c r="E11" s="6"/>
      <c r="F11" s="6"/>
      <c r="G11" s="6"/>
      <c r="H11" s="6"/>
      <c r="I11" s="6"/>
      <c r="J11" s="6"/>
      <c r="K11" s="6"/>
      <c r="L11" s="6">
        <v>38.99</v>
      </c>
      <c r="M11" s="6">
        <v>1</v>
      </c>
      <c r="N11" s="6">
        <f t="shared" ref="N11:N31" si="2">L11*M11</f>
        <v>38.99</v>
      </c>
      <c r="O11" s="8" t="s">
        <v>13</v>
      </c>
      <c r="P11" s="6"/>
      <c r="Q11" s="6"/>
      <c r="R11" s="6"/>
      <c r="S11" s="6"/>
      <c r="T11" s="6"/>
      <c r="U11" s="6"/>
    </row>
    <row r="12" spans="1:21" x14ac:dyDescent="0.25">
      <c r="A12" s="19">
        <v>5</v>
      </c>
      <c r="C12" s="6" t="s">
        <v>9</v>
      </c>
      <c r="D12" s="6"/>
      <c r="E12" s="6"/>
      <c r="F12" s="6"/>
      <c r="G12" s="6"/>
      <c r="H12" s="6"/>
      <c r="I12" s="6"/>
      <c r="J12" s="6"/>
      <c r="K12" s="6"/>
      <c r="L12" s="6">
        <v>15.95</v>
      </c>
      <c r="M12" s="6">
        <v>1</v>
      </c>
      <c r="N12" s="6">
        <f t="shared" si="2"/>
        <v>15.95</v>
      </c>
      <c r="O12" s="8" t="s">
        <v>35</v>
      </c>
      <c r="P12" s="6"/>
      <c r="Q12" s="6"/>
      <c r="R12" s="6"/>
      <c r="S12" s="6"/>
      <c r="T12" s="6"/>
      <c r="U12" s="6"/>
    </row>
    <row r="13" spans="1:21" x14ac:dyDescent="0.25">
      <c r="A13" s="19">
        <v>10</v>
      </c>
      <c r="C13" s="6" t="s">
        <v>11</v>
      </c>
      <c r="D13" s="6"/>
      <c r="E13" s="6"/>
      <c r="F13" s="6"/>
      <c r="G13" s="6"/>
      <c r="H13" s="6"/>
      <c r="I13" s="6"/>
      <c r="J13" s="6"/>
      <c r="K13" s="6"/>
      <c r="L13" s="6">
        <v>3.18</v>
      </c>
      <c r="M13" s="6">
        <v>2</v>
      </c>
      <c r="N13" s="6">
        <f t="shared" si="2"/>
        <v>6.36</v>
      </c>
      <c r="O13" s="8" t="s">
        <v>36</v>
      </c>
      <c r="P13" s="6"/>
      <c r="Q13" s="6"/>
      <c r="R13" s="6"/>
      <c r="S13" s="6"/>
      <c r="T13" s="6"/>
      <c r="U13" s="6"/>
    </row>
    <row r="14" spans="1:21" x14ac:dyDescent="0.25">
      <c r="A14" s="22" t="s">
        <v>83</v>
      </c>
      <c r="C14" s="6" t="s">
        <v>33</v>
      </c>
      <c r="D14" s="6"/>
      <c r="E14" s="6"/>
      <c r="F14" s="6"/>
      <c r="G14" s="6"/>
      <c r="H14" s="6"/>
      <c r="I14" s="6"/>
      <c r="J14" s="6"/>
      <c r="K14" s="6"/>
      <c r="L14" s="6">
        <v>0.6</v>
      </c>
      <c r="M14" s="6">
        <v>2</v>
      </c>
      <c r="N14" s="6">
        <f t="shared" si="2"/>
        <v>1.2</v>
      </c>
      <c r="O14" s="8" t="s">
        <v>56</v>
      </c>
      <c r="P14" s="6"/>
      <c r="Q14" s="6"/>
      <c r="R14" s="6"/>
      <c r="S14" s="6"/>
      <c r="T14" s="6"/>
      <c r="U14" s="6"/>
    </row>
    <row r="15" spans="1:21" x14ac:dyDescent="0.25">
      <c r="A15" s="19" t="s">
        <v>74</v>
      </c>
      <c r="C15" s="14" t="s">
        <v>34</v>
      </c>
      <c r="D15" s="6"/>
      <c r="E15" s="6"/>
      <c r="F15" s="6"/>
      <c r="G15" s="6"/>
      <c r="H15" s="6"/>
      <c r="I15" s="6"/>
      <c r="J15" s="6"/>
      <c r="K15" s="6"/>
      <c r="L15" s="6">
        <v>31.99</v>
      </c>
      <c r="M15" s="6">
        <v>0.33300000000000002</v>
      </c>
      <c r="N15" s="6">
        <f t="shared" si="2"/>
        <v>10.652670000000001</v>
      </c>
      <c r="O15" s="8" t="s">
        <v>8</v>
      </c>
      <c r="P15" s="6"/>
      <c r="Q15" s="6"/>
      <c r="R15" s="6"/>
      <c r="S15" s="6"/>
      <c r="T15" s="6"/>
      <c r="U15" s="6"/>
    </row>
    <row r="16" spans="1:21" x14ac:dyDescent="0.25">
      <c r="A16" s="19">
        <v>5</v>
      </c>
      <c r="C16" s="6" t="s">
        <v>42</v>
      </c>
      <c r="D16" s="6"/>
      <c r="E16" s="6"/>
      <c r="F16" s="6"/>
      <c r="G16" s="6"/>
      <c r="H16" s="6"/>
      <c r="I16" s="6"/>
      <c r="J16" s="6"/>
      <c r="K16" s="6"/>
      <c r="L16" s="6">
        <v>16.95</v>
      </c>
      <c r="M16" s="6">
        <v>1</v>
      </c>
      <c r="N16" s="6">
        <f t="shared" si="2"/>
        <v>16.95</v>
      </c>
      <c r="O16" s="8" t="s">
        <v>37</v>
      </c>
      <c r="P16" s="6"/>
      <c r="Q16" s="6"/>
      <c r="R16" s="6"/>
      <c r="S16" s="6"/>
      <c r="T16" s="6"/>
      <c r="U16" s="6"/>
    </row>
    <row r="17" spans="1:21" x14ac:dyDescent="0.25">
      <c r="A17" s="22" t="s">
        <v>82</v>
      </c>
      <c r="C17" s="15" t="s">
        <v>10</v>
      </c>
      <c r="D17" s="6"/>
      <c r="E17" s="6"/>
      <c r="F17" s="6"/>
      <c r="G17" s="6"/>
      <c r="H17" s="6"/>
      <c r="I17" s="6"/>
      <c r="J17" s="6"/>
      <c r="K17" s="6"/>
      <c r="L17" s="6">
        <v>20.059999999999999</v>
      </c>
      <c r="M17" s="6">
        <v>1</v>
      </c>
      <c r="N17" s="6">
        <f t="shared" si="2"/>
        <v>20.059999999999999</v>
      </c>
      <c r="O17" s="8" t="s">
        <v>4</v>
      </c>
      <c r="P17" s="6"/>
      <c r="Q17" s="6"/>
      <c r="R17" s="6"/>
      <c r="S17" s="6"/>
      <c r="T17" s="6"/>
      <c r="U17" s="6"/>
    </row>
    <row r="18" spans="1:21" x14ac:dyDescent="0.25">
      <c r="A18" s="22" t="s">
        <v>82</v>
      </c>
      <c r="C18" s="6" t="s">
        <v>3</v>
      </c>
      <c r="D18" s="6"/>
      <c r="E18" s="6"/>
      <c r="F18" s="6"/>
      <c r="G18" s="6"/>
      <c r="H18" s="6"/>
      <c r="I18" s="6"/>
      <c r="J18" s="6"/>
      <c r="K18" s="6"/>
      <c r="L18" s="6">
        <v>10.95</v>
      </c>
      <c r="M18" s="6">
        <v>1</v>
      </c>
      <c r="N18" s="6">
        <f t="shared" si="2"/>
        <v>10.95</v>
      </c>
      <c r="O18" s="8" t="s">
        <v>5</v>
      </c>
      <c r="P18" s="6"/>
      <c r="Q18" s="6"/>
      <c r="R18" s="6"/>
      <c r="S18" s="6"/>
      <c r="T18" s="6"/>
      <c r="U18" s="6"/>
    </row>
    <row r="19" spans="1:21" x14ac:dyDescent="0.25">
      <c r="A19" s="19" t="s">
        <v>75</v>
      </c>
      <c r="C19" s="16" t="s">
        <v>15</v>
      </c>
      <c r="D19" s="6"/>
      <c r="E19" s="6"/>
      <c r="F19" s="6"/>
      <c r="G19" s="6"/>
      <c r="H19" s="6"/>
      <c r="I19" s="6"/>
      <c r="J19" s="6"/>
      <c r="K19" s="6"/>
      <c r="L19" s="6">
        <v>8.9499999999999993</v>
      </c>
      <c r="M19" s="6">
        <v>0.2</v>
      </c>
      <c r="N19" s="6">
        <f t="shared" si="2"/>
        <v>1.79</v>
      </c>
      <c r="O19" s="2" t="s">
        <v>14</v>
      </c>
      <c r="P19" s="6"/>
      <c r="Q19" s="6"/>
      <c r="R19" s="6"/>
      <c r="S19" s="6"/>
      <c r="T19" s="6"/>
      <c r="U19" s="6"/>
    </row>
    <row r="20" spans="1:21" x14ac:dyDescent="0.25">
      <c r="A20" s="22" t="s">
        <v>84</v>
      </c>
      <c r="C20" s="6" t="s">
        <v>16</v>
      </c>
      <c r="D20" s="6"/>
      <c r="E20" s="6"/>
      <c r="F20" s="6"/>
      <c r="G20" s="6"/>
      <c r="H20" s="6"/>
      <c r="I20" s="6"/>
      <c r="J20" s="6"/>
      <c r="K20" s="6"/>
      <c r="L20" s="6">
        <v>2.25</v>
      </c>
      <c r="M20" s="6">
        <v>0.2</v>
      </c>
      <c r="N20" s="6">
        <f t="shared" si="2"/>
        <v>0.45</v>
      </c>
      <c r="O20" s="2" t="s">
        <v>17</v>
      </c>
      <c r="P20" s="6"/>
      <c r="Q20" s="6"/>
      <c r="R20" s="6"/>
      <c r="S20" s="6"/>
      <c r="T20" s="6"/>
      <c r="U20" s="6"/>
    </row>
    <row r="21" spans="1:21" x14ac:dyDescent="0.25">
      <c r="A21" s="22" t="s">
        <v>84</v>
      </c>
      <c r="C21" s="6" t="s">
        <v>19</v>
      </c>
      <c r="D21" s="6"/>
      <c r="E21" s="6"/>
      <c r="F21" s="6"/>
      <c r="G21" s="6"/>
      <c r="H21" s="6"/>
      <c r="I21" s="6"/>
      <c r="J21" s="6"/>
      <c r="K21" s="6"/>
      <c r="L21" s="6">
        <v>3.95</v>
      </c>
      <c r="M21" s="6">
        <v>0.1</v>
      </c>
      <c r="N21" s="6">
        <f t="shared" si="2"/>
        <v>0.39500000000000002</v>
      </c>
      <c r="O21" s="2" t="s">
        <v>18</v>
      </c>
      <c r="P21" s="6"/>
      <c r="Q21" s="6"/>
      <c r="R21" s="6"/>
      <c r="S21" s="6"/>
      <c r="T21" s="6"/>
      <c r="U21" s="6"/>
    </row>
    <row r="22" spans="1:21" x14ac:dyDescent="0.25">
      <c r="A22" s="19">
        <v>10</v>
      </c>
      <c r="C22" s="6" t="s">
        <v>30</v>
      </c>
      <c r="D22" s="6"/>
      <c r="E22" s="6"/>
      <c r="F22" s="6"/>
      <c r="G22" s="6"/>
      <c r="H22" s="6"/>
      <c r="I22" s="6"/>
      <c r="J22" s="6"/>
      <c r="K22" s="6"/>
      <c r="L22" s="6">
        <v>0.77</v>
      </c>
      <c r="M22" s="6">
        <v>2</v>
      </c>
      <c r="N22" s="6">
        <f t="shared" si="2"/>
        <v>1.54</v>
      </c>
      <c r="O22" s="8" t="s">
        <v>39</v>
      </c>
      <c r="P22" s="6"/>
      <c r="Q22" s="6"/>
      <c r="R22" s="6"/>
      <c r="S22" s="6"/>
      <c r="T22" s="6"/>
      <c r="U22" s="6"/>
    </row>
    <row r="23" spans="1:21" x14ac:dyDescent="0.25">
      <c r="A23" s="19">
        <v>15</v>
      </c>
      <c r="C23" s="6" t="s">
        <v>29</v>
      </c>
      <c r="D23" s="6"/>
      <c r="E23" s="6"/>
      <c r="F23" s="6"/>
      <c r="G23" s="6"/>
      <c r="H23" s="6"/>
      <c r="I23" s="6"/>
      <c r="J23" s="6"/>
      <c r="K23" s="6"/>
      <c r="L23" s="6">
        <v>1.44</v>
      </c>
      <c r="M23" s="6">
        <v>3</v>
      </c>
      <c r="N23" s="6">
        <f t="shared" si="2"/>
        <v>4.32</v>
      </c>
      <c r="O23" s="8" t="s">
        <v>23</v>
      </c>
      <c r="P23" s="6"/>
      <c r="Q23" s="6"/>
      <c r="R23" s="6"/>
      <c r="S23" s="6"/>
      <c r="T23" s="6"/>
      <c r="U23" s="6"/>
    </row>
    <row r="24" spans="1:21" x14ac:dyDescent="0.25">
      <c r="A24" s="19">
        <v>15</v>
      </c>
      <c r="C24" s="6" t="s">
        <v>44</v>
      </c>
      <c r="D24" s="6"/>
      <c r="E24" s="6"/>
      <c r="F24" s="6"/>
      <c r="G24" s="6"/>
      <c r="H24" s="6"/>
      <c r="I24" s="6"/>
      <c r="J24" s="6"/>
      <c r="K24" s="6"/>
      <c r="L24" s="6">
        <v>1.0900000000000001</v>
      </c>
      <c r="M24" s="6">
        <v>3</v>
      </c>
      <c r="N24" s="6">
        <f t="shared" si="2"/>
        <v>3.2700000000000005</v>
      </c>
      <c r="O24" s="8" t="s">
        <v>24</v>
      </c>
      <c r="P24" s="6"/>
      <c r="Q24" s="6"/>
      <c r="R24" s="6"/>
      <c r="S24" s="6"/>
      <c r="T24" s="6"/>
      <c r="U24" s="6"/>
    </row>
    <row r="25" spans="1:21" x14ac:dyDescent="0.25">
      <c r="A25" s="19">
        <v>0</v>
      </c>
      <c r="C25" s="6" t="s">
        <v>43</v>
      </c>
      <c r="D25" s="6"/>
      <c r="E25" s="6"/>
      <c r="F25" s="6"/>
      <c r="G25" s="6"/>
      <c r="H25" s="6"/>
      <c r="I25" s="6"/>
      <c r="J25" s="6"/>
      <c r="K25" s="6"/>
      <c r="L25" s="6">
        <v>1.95</v>
      </c>
      <c r="M25" s="6">
        <v>2</v>
      </c>
      <c r="N25" s="6">
        <f t="shared" si="2"/>
        <v>3.9</v>
      </c>
      <c r="O25" s="8" t="s">
        <v>40</v>
      </c>
      <c r="P25" s="6"/>
      <c r="Q25" s="6"/>
      <c r="R25" s="6"/>
      <c r="S25" s="6"/>
      <c r="T25" s="6"/>
      <c r="U25" s="6"/>
    </row>
    <row r="26" spans="1:21" x14ac:dyDescent="0.25">
      <c r="A26" s="19">
        <v>25</v>
      </c>
      <c r="C26" s="6" t="s">
        <v>20</v>
      </c>
      <c r="D26" s="6"/>
      <c r="E26" s="6"/>
      <c r="F26" s="6"/>
      <c r="G26" s="6"/>
      <c r="H26" s="6"/>
      <c r="I26" s="6"/>
      <c r="J26" s="6"/>
      <c r="K26" s="6"/>
      <c r="L26" s="6">
        <v>1.27</v>
      </c>
      <c r="M26" s="6">
        <v>5</v>
      </c>
      <c r="N26" s="6">
        <f t="shared" si="2"/>
        <v>6.35</v>
      </c>
      <c r="O26" s="8" t="s">
        <v>25</v>
      </c>
      <c r="P26" s="6"/>
      <c r="Q26" s="6"/>
      <c r="R26" s="6"/>
      <c r="S26" s="6"/>
      <c r="T26" s="6"/>
      <c r="U26" s="6"/>
    </row>
    <row r="27" spans="1:21" x14ac:dyDescent="0.25">
      <c r="A27" s="19">
        <v>10</v>
      </c>
      <c r="C27" s="6" t="s">
        <v>21</v>
      </c>
      <c r="D27" s="6"/>
      <c r="E27" s="6"/>
      <c r="F27" s="6"/>
      <c r="G27" s="6"/>
      <c r="H27" s="6"/>
      <c r="I27" s="6"/>
      <c r="J27" s="6"/>
      <c r="K27" s="6"/>
      <c r="L27" s="6">
        <v>6.45</v>
      </c>
      <c r="M27" s="6">
        <v>2</v>
      </c>
      <c r="N27" s="6">
        <f t="shared" si="2"/>
        <v>12.9</v>
      </c>
      <c r="O27" s="8" t="s">
        <v>26</v>
      </c>
      <c r="P27" s="6"/>
      <c r="Q27" s="6"/>
      <c r="R27" s="6"/>
      <c r="S27" s="6"/>
      <c r="T27" s="6"/>
      <c r="U27" s="6"/>
    </row>
    <row r="28" spans="1:21" x14ac:dyDescent="0.25">
      <c r="A28" s="19">
        <v>10</v>
      </c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>
        <v>0.11</v>
      </c>
      <c r="M28" s="6">
        <v>2</v>
      </c>
      <c r="N28" s="6">
        <f t="shared" si="2"/>
        <v>0.22</v>
      </c>
      <c r="O28" s="8" t="s">
        <v>27</v>
      </c>
      <c r="P28" s="6"/>
      <c r="Q28" s="6"/>
      <c r="R28" s="6"/>
      <c r="S28" s="6"/>
      <c r="T28" s="6"/>
      <c r="U28" s="6"/>
    </row>
    <row r="29" spans="1:21" x14ac:dyDescent="0.25">
      <c r="A29" s="19">
        <v>25</v>
      </c>
      <c r="B29" s="4"/>
      <c r="C29" s="6" t="s">
        <v>48</v>
      </c>
      <c r="D29" s="6"/>
      <c r="E29" s="6"/>
      <c r="F29" s="6"/>
      <c r="G29" s="6"/>
      <c r="H29" s="6"/>
      <c r="I29" s="6"/>
      <c r="J29" s="6"/>
      <c r="K29" s="6"/>
      <c r="L29" s="6">
        <v>0.63600000000000001</v>
      </c>
      <c r="M29" s="6">
        <v>5</v>
      </c>
      <c r="N29" s="1">
        <f t="shared" si="2"/>
        <v>3.18</v>
      </c>
      <c r="O29" s="8" t="s">
        <v>49</v>
      </c>
      <c r="P29" s="6"/>
      <c r="Q29" s="6"/>
      <c r="R29" s="6"/>
      <c r="S29" s="6"/>
      <c r="T29" s="6"/>
      <c r="U29" s="6"/>
    </row>
    <row r="30" spans="1:21" x14ac:dyDescent="0.25">
      <c r="A30" s="19">
        <v>25</v>
      </c>
      <c r="C30" s="6" t="s">
        <v>51</v>
      </c>
      <c r="D30" s="6"/>
      <c r="E30" s="6"/>
      <c r="F30" s="6"/>
      <c r="G30" s="6"/>
      <c r="H30" s="6"/>
      <c r="I30" s="6"/>
      <c r="J30" s="6"/>
      <c r="K30" s="6"/>
      <c r="L30" s="6">
        <v>0.44</v>
      </c>
      <c r="M30" s="6">
        <v>5</v>
      </c>
      <c r="N30" s="1">
        <f t="shared" si="2"/>
        <v>2.2000000000000002</v>
      </c>
      <c r="O30" s="8" t="s">
        <v>50</v>
      </c>
      <c r="P30" s="6"/>
      <c r="Q30" s="6"/>
      <c r="R30" s="6"/>
      <c r="S30" s="6"/>
      <c r="T30" s="6"/>
      <c r="U30" s="6"/>
    </row>
    <row r="31" spans="1:21" x14ac:dyDescent="0.25">
      <c r="A31" s="19">
        <v>25</v>
      </c>
      <c r="C31" s="6" t="s">
        <v>53</v>
      </c>
      <c r="D31" s="6"/>
      <c r="E31" s="6"/>
      <c r="F31" s="6"/>
      <c r="G31" s="6"/>
      <c r="H31" s="6"/>
      <c r="I31" s="6"/>
      <c r="J31" s="6"/>
      <c r="K31" s="6"/>
      <c r="L31" s="6">
        <v>0.16</v>
      </c>
      <c r="M31" s="6">
        <v>5</v>
      </c>
      <c r="N31" s="1">
        <f t="shared" si="2"/>
        <v>0.8</v>
      </c>
      <c r="O31" s="8" t="s">
        <v>52</v>
      </c>
      <c r="P31" s="6"/>
      <c r="Q31" s="6"/>
      <c r="R31" s="6"/>
      <c r="S31" s="6"/>
      <c r="T31" s="6"/>
      <c r="U31" s="6"/>
    </row>
    <row r="32" spans="1:2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8"/>
      <c r="P32" s="6"/>
      <c r="Q32" s="6"/>
      <c r="R32" s="6"/>
      <c r="S32" s="6"/>
      <c r="T32" s="6"/>
      <c r="U32" s="6"/>
    </row>
    <row r="33" spans="1:21" x14ac:dyDescent="0.25">
      <c r="B33" t="s">
        <v>77</v>
      </c>
      <c r="C33" s="6"/>
      <c r="D33" s="6"/>
      <c r="E33" s="6"/>
      <c r="F33" s="6"/>
      <c r="G33" s="6"/>
      <c r="H33" s="6"/>
      <c r="I33" s="6" t="s">
        <v>87</v>
      </c>
      <c r="J33" s="6"/>
      <c r="K33" s="6"/>
      <c r="L33" s="6"/>
      <c r="M33" s="6"/>
      <c r="N33" s="1"/>
      <c r="O33" s="8"/>
      <c r="P33" s="6"/>
      <c r="Q33" s="6"/>
      <c r="R33" s="6"/>
      <c r="S33" s="6"/>
      <c r="T33" s="6"/>
      <c r="U33" s="6"/>
    </row>
    <row r="34" spans="1:21" x14ac:dyDescent="0.25">
      <c r="A34" s="21" t="s">
        <v>86</v>
      </c>
      <c r="C34" s="6" t="s">
        <v>78</v>
      </c>
      <c r="D34" s="6"/>
      <c r="E34" s="6"/>
      <c r="F34" s="6"/>
      <c r="G34" s="6"/>
      <c r="H34" s="6"/>
      <c r="I34" s="17" t="s">
        <v>88</v>
      </c>
      <c r="J34" s="6"/>
      <c r="K34" s="6"/>
      <c r="L34" s="6">
        <v>0.76</v>
      </c>
      <c r="M34" s="6">
        <v>3</v>
      </c>
      <c r="N34" s="1">
        <f t="shared" ref="N34:N35" si="3">L34*M34</f>
        <v>2.2800000000000002</v>
      </c>
      <c r="O34" s="17" t="s">
        <v>80</v>
      </c>
      <c r="P34" s="6"/>
      <c r="Q34" s="6"/>
      <c r="R34" s="6"/>
      <c r="S34" s="6"/>
      <c r="T34" s="6"/>
      <c r="U34" s="6"/>
    </row>
    <row r="35" spans="1:21" x14ac:dyDescent="0.25">
      <c r="A35" s="21" t="s">
        <v>85</v>
      </c>
      <c r="C35" s="6" t="s">
        <v>79</v>
      </c>
      <c r="D35" s="6"/>
      <c r="E35" s="6"/>
      <c r="F35" s="6"/>
      <c r="G35" s="6"/>
      <c r="H35" s="6"/>
      <c r="I35" s="17" t="s">
        <v>89</v>
      </c>
      <c r="J35" s="6"/>
      <c r="K35" s="6"/>
      <c r="L35" s="6">
        <v>0.11</v>
      </c>
      <c r="M35" s="6">
        <v>2</v>
      </c>
      <c r="N35" s="1">
        <f t="shared" si="3"/>
        <v>0.22</v>
      </c>
      <c r="O35" s="17" t="s">
        <v>81</v>
      </c>
      <c r="P35" s="6"/>
      <c r="Q35" s="6"/>
      <c r="R35" s="6"/>
      <c r="S35" s="6"/>
      <c r="T35" s="6"/>
      <c r="U35" s="6"/>
    </row>
    <row r="36" spans="1:2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"/>
      <c r="O36" s="6"/>
      <c r="P36" s="6"/>
      <c r="Q36" s="6"/>
      <c r="R36" s="6"/>
      <c r="S36" s="6"/>
      <c r="T36" s="6"/>
      <c r="U36" s="6"/>
    </row>
    <row r="37" spans="1:21" x14ac:dyDescent="0.25">
      <c r="B37" s="6" t="s">
        <v>60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21" t="s">
        <v>85</v>
      </c>
      <c r="C38" s="6" t="s">
        <v>59</v>
      </c>
      <c r="D38" s="6"/>
      <c r="E38" s="6"/>
      <c r="F38" s="6"/>
      <c r="G38" s="6"/>
      <c r="H38" s="6"/>
      <c r="I38" s="17" t="s">
        <v>90</v>
      </c>
      <c r="J38" s="6"/>
      <c r="K38" s="6"/>
      <c r="L38" s="6">
        <v>2.2400000000000002</v>
      </c>
      <c r="M38" s="6">
        <v>2</v>
      </c>
      <c r="N38" s="6">
        <f>L38*M38</f>
        <v>4.4800000000000004</v>
      </c>
      <c r="O38" s="8" t="s">
        <v>41</v>
      </c>
      <c r="P38" s="6"/>
      <c r="Q38" s="6"/>
      <c r="R38" s="6"/>
      <c r="S38" s="6"/>
      <c r="T38" s="6"/>
      <c r="U38" s="6"/>
    </row>
    <row r="39" spans="1:21" x14ac:dyDescent="0.25">
      <c r="A39" s="22" t="s">
        <v>82</v>
      </c>
      <c r="B39" s="4"/>
      <c r="C39" s="6" t="s">
        <v>58</v>
      </c>
      <c r="D39" s="6"/>
      <c r="E39" s="6"/>
      <c r="F39" s="6"/>
      <c r="G39" s="6"/>
      <c r="H39" s="6"/>
      <c r="I39" s="6"/>
      <c r="J39" s="6"/>
      <c r="K39" s="6"/>
      <c r="L39" s="6">
        <v>4.95</v>
      </c>
      <c r="M39" s="6">
        <v>1</v>
      </c>
      <c r="N39" s="6">
        <f>L39*M39</f>
        <v>4.95</v>
      </c>
      <c r="O39" s="8" t="s">
        <v>28</v>
      </c>
      <c r="P39" s="6"/>
      <c r="Q39" s="6"/>
      <c r="R39" s="6"/>
      <c r="S39" s="6"/>
    </row>
    <row r="40" spans="1:21" x14ac:dyDescent="0.25">
      <c r="C40" s="6" t="s">
        <v>61</v>
      </c>
      <c r="L40" t="s">
        <v>64</v>
      </c>
      <c r="M40" t="s">
        <v>64</v>
      </c>
    </row>
    <row r="42" spans="1:21" x14ac:dyDescent="0.25">
      <c r="B42" t="s">
        <v>69</v>
      </c>
    </row>
    <row r="43" spans="1:21" x14ac:dyDescent="0.25">
      <c r="A43" s="19">
        <v>3</v>
      </c>
      <c r="C43" s="18" t="s">
        <v>70</v>
      </c>
      <c r="M43">
        <v>3</v>
      </c>
    </row>
    <row r="44" spans="1:21" x14ac:dyDescent="0.25">
      <c r="A44" s="19">
        <v>3</v>
      </c>
      <c r="C44" s="18" t="s">
        <v>71</v>
      </c>
      <c r="L44">
        <v>8.99</v>
      </c>
      <c r="M44">
        <v>3</v>
      </c>
      <c r="N44" s="6">
        <f>L44*M44</f>
        <v>26.97</v>
      </c>
      <c r="O44" s="17" t="s">
        <v>72</v>
      </c>
    </row>
  </sheetData>
  <hyperlinks>
    <hyperlink ref="O6" r:id="rId1"/>
    <hyperlink ref="O18" r:id="rId2"/>
    <hyperlink ref="O10" r:id="rId3"/>
    <hyperlink ref="O19" r:id="rId4"/>
    <hyperlink ref="O11" r:id="rId5"/>
    <hyperlink ref="O15" r:id="rId6"/>
    <hyperlink ref="O17" r:id="rId7"/>
    <hyperlink ref="O12" r:id="rId8"/>
    <hyperlink ref="O13" r:id="rId9"/>
    <hyperlink ref="O16" r:id="rId10"/>
    <hyperlink ref="O7" r:id="rId11"/>
    <hyperlink ref="O8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38" r:id="rId22"/>
    <hyperlink ref="O39" r:id="rId23"/>
    <hyperlink ref="O9" r:id="rId24"/>
    <hyperlink ref="O14" r:id="rId25"/>
    <hyperlink ref="O29" r:id="rId26"/>
    <hyperlink ref="O30" r:id="rId27"/>
    <hyperlink ref="O31" r:id="rId28"/>
    <hyperlink ref="O44" r:id="rId29"/>
    <hyperlink ref="O34" r:id="rId30"/>
    <hyperlink ref="O35" r:id="rId31"/>
    <hyperlink ref="I34" r:id="rId32"/>
    <hyperlink ref="I35" r:id="rId33"/>
    <hyperlink ref="I38" r:id="rId34"/>
  </hyperlinks>
  <pageMargins left="0.7" right="0.7" top="0.75" bottom="0.75" header="0.3" footer="0.3"/>
  <pageSetup scale="75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 Flaten</dc:creator>
  <cp:lastModifiedBy>James A Flaten</cp:lastModifiedBy>
  <cp:lastPrinted>2021-07-19T22:46:53Z</cp:lastPrinted>
  <dcterms:created xsi:type="dcterms:W3CDTF">2019-12-30T15:02:02Z</dcterms:created>
  <dcterms:modified xsi:type="dcterms:W3CDTF">2021-07-20T21:36:41Z</dcterms:modified>
</cp:coreProperties>
</file>